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vlinagasparova/Downloads/Práce/"/>
    </mc:Choice>
  </mc:AlternateContent>
  <xr:revisionPtr revIDLastSave="0" documentId="8_{86F4A3F7-7480-1A43-AD75-36793DE9A626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List1!$A$1:$M$1</definedName>
  </definedNames>
  <calcPr calcId="181029"/>
</workbook>
</file>

<file path=xl/calcChain.xml><?xml version="1.0" encoding="utf-8"?>
<calcChain xmlns="http://schemas.openxmlformats.org/spreadsheetml/2006/main">
  <c r="E185" i="1" l="1"/>
  <c r="E107" i="1"/>
  <c r="E76" i="1"/>
</calcChain>
</file>

<file path=xl/sharedStrings.xml><?xml version="1.0" encoding="utf-8"?>
<sst xmlns="http://schemas.openxmlformats.org/spreadsheetml/2006/main" count="1529" uniqueCount="960">
  <si>
    <t>Kraj</t>
  </si>
  <si>
    <t>Název</t>
  </si>
  <si>
    <t>Adresa</t>
  </si>
  <si>
    <t>Telefon</t>
  </si>
  <si>
    <t>Typ pac.-věk P-děti, D-dospělí, S-senioři M-mládež (do 26)</t>
  </si>
  <si>
    <t>Typ zařízení-Stacionář,  Ambulantní,  Lůžkové, Školní  Jiné</t>
  </si>
  <si>
    <t>web</t>
  </si>
  <si>
    <t>ČR</t>
  </si>
  <si>
    <t>Česká asociace paraplegiků (CZEPA)</t>
  </si>
  <si>
    <t>P, M, D, S</t>
  </si>
  <si>
    <t>Terénní služba</t>
  </si>
  <si>
    <t>N, Tp</t>
  </si>
  <si>
    <t>SIV.cz</t>
  </si>
  <si>
    <t>vše</t>
  </si>
  <si>
    <t>ergoterapeut@siv.cz</t>
  </si>
  <si>
    <t>Jihočeský</t>
  </si>
  <si>
    <t>ARPIDA, Centrum pro rehabilitaci osob se zdravotním postižením</t>
  </si>
  <si>
    <t>P</t>
  </si>
  <si>
    <t>S,A,Š</t>
  </si>
  <si>
    <t>N,O, MP TP</t>
  </si>
  <si>
    <t>P, M</t>
  </si>
  <si>
    <t>Nemocnice Písek, a.s.</t>
  </si>
  <si>
    <t>Karla Čapka 589, 397 23 Písek</t>
  </si>
  <si>
    <t>382 772 417</t>
  </si>
  <si>
    <t>A, L, Dílny</t>
  </si>
  <si>
    <t>ergo.pisek@email.cz</t>
  </si>
  <si>
    <t>M, D, S</t>
  </si>
  <si>
    <t>A, L</t>
  </si>
  <si>
    <t>381 212 872</t>
  </si>
  <si>
    <t>P, M, D</t>
  </si>
  <si>
    <t>N, O, MP, TP</t>
  </si>
  <si>
    <t>Jihomoravský</t>
  </si>
  <si>
    <t>FN Brno</t>
  </si>
  <si>
    <t>D</t>
  </si>
  <si>
    <t>L</t>
  </si>
  <si>
    <t>N</t>
  </si>
  <si>
    <t>FN u sv. Anny - DRO, Brno</t>
  </si>
  <si>
    <t>S</t>
  </si>
  <si>
    <t>N, O</t>
  </si>
  <si>
    <t>Nemocnice Blansko</t>
  </si>
  <si>
    <t>A,L</t>
  </si>
  <si>
    <t>D, S</t>
  </si>
  <si>
    <t>L, A</t>
  </si>
  <si>
    <t>Nemocnice Ivančice, příspěvková organizace</t>
  </si>
  <si>
    <t>Široká 16, 664 95 Ivančice</t>
  </si>
  <si>
    <t>N, O, Ch, Rev, TP</t>
  </si>
  <si>
    <t>Soukromá klinika LOGO s.r.o</t>
  </si>
  <si>
    <t xml:space="preserve">Vsetínská 20, 639 00 Brno </t>
  </si>
  <si>
    <t>S, A, týdenní diagnostické pobyty</t>
  </si>
  <si>
    <t xml:space="preserve">N, O, TP, kombinované </t>
  </si>
  <si>
    <t>Centrum Kociánka</t>
  </si>
  <si>
    <t>Kociánka 93/2, 612 47 Brno</t>
  </si>
  <si>
    <t>P M D do 40 let</t>
  </si>
  <si>
    <t>S, A, L</t>
  </si>
  <si>
    <t>N, O, MP, TP, P</t>
  </si>
  <si>
    <t>ergoterapie@kocianka.cz</t>
  </si>
  <si>
    <t>www.kocianka.cz</t>
  </si>
  <si>
    <t>Karlovarský</t>
  </si>
  <si>
    <t>Nemocnice Sokolov</t>
  </si>
  <si>
    <t>Slovenská 545, 356 01 Sokolov</t>
  </si>
  <si>
    <t>N, O, Ch</t>
  </si>
  <si>
    <t>Královéhradecký</t>
  </si>
  <si>
    <t>N,O,Ch</t>
  </si>
  <si>
    <t>S, A</t>
  </si>
  <si>
    <t>Dětský denní rehabilitační stacionář Hradec Králové</t>
  </si>
  <si>
    <t>495 406 538</t>
  </si>
  <si>
    <t xml:space="preserve">P </t>
  </si>
  <si>
    <t xml:space="preserve">S, A (pobyt. zařízení 1-6let, Amb. 0-18 let </t>
  </si>
  <si>
    <t>Domov sv. Josefa</t>
  </si>
  <si>
    <t>Žireč 1, 544 04 Dvůr Králové n. L.</t>
  </si>
  <si>
    <t>491 610 600</t>
  </si>
  <si>
    <t>D,S</t>
  </si>
  <si>
    <t>N – roztroušená skleroza mozkomíšní</t>
  </si>
  <si>
    <t>marika.hrusova@fnhk.cz</t>
  </si>
  <si>
    <t>Rehabilitační ústav Hostinné</t>
  </si>
  <si>
    <t>N,O,Ch,Rev,MP,TP,I</t>
  </si>
  <si>
    <t>Nám. Svobody 268, 542 25 Janské Lázně</t>
  </si>
  <si>
    <t>499 860 639</t>
  </si>
  <si>
    <t>SLL Janské Lázně – léčebna dospělých</t>
  </si>
  <si>
    <t>Základní škola a Mateřská škola Prointepo s.r.o</t>
  </si>
  <si>
    <t>Š, A</t>
  </si>
  <si>
    <t>N, MP, TP</t>
  </si>
  <si>
    <t>Liberecký</t>
  </si>
  <si>
    <t>485 312 330</t>
  </si>
  <si>
    <t>Nemocnice s Poliklinikou Česká Lípa a.s.</t>
  </si>
  <si>
    <t xml:space="preserve">487 954 526 </t>
  </si>
  <si>
    <t>Moravskoslezský</t>
  </si>
  <si>
    <t>lázně</t>
  </si>
  <si>
    <t>FN Ostrava</t>
  </si>
  <si>
    <t>L,A</t>
  </si>
  <si>
    <t>Rehabilitační ústav Hrabyně</t>
  </si>
  <si>
    <t>Olomoucký</t>
  </si>
  <si>
    <t>Odborný léčebný ústav Lázně Slatinice, a.s.</t>
  </si>
  <si>
    <t>slamova@lazneslatinice.cz</t>
  </si>
  <si>
    <t>Pardubický</t>
  </si>
  <si>
    <t>Albertinum OLÚ</t>
  </si>
  <si>
    <t xml:space="preserve">D, S </t>
  </si>
  <si>
    <t xml:space="preserve">N, O, Ch, Rev, TP, P, I, MP </t>
  </si>
  <si>
    <t>P - schizofrenie</t>
  </si>
  <si>
    <t>D hl., S</t>
  </si>
  <si>
    <t>A, terénní</t>
  </si>
  <si>
    <t>LENTILKA – Dětské rehabilitační centrum Pardubice</t>
  </si>
  <si>
    <t>466 009 435</t>
  </si>
  <si>
    <t>TP, O, MP, P, N</t>
  </si>
  <si>
    <t xml:space="preserve">N, O, Ch, Rev, TP </t>
  </si>
  <si>
    <t>Plzeňský</t>
  </si>
  <si>
    <t>A</t>
  </si>
  <si>
    <t>FN Plzeň</t>
  </si>
  <si>
    <t>Edvarda Beneše 1128/13, 305 99 Plzeň-Bory</t>
  </si>
  <si>
    <t>Praha</t>
  </si>
  <si>
    <t>Centrum komplexní péče pro děti s perinatální zátěží</t>
  </si>
  <si>
    <t>N, TP, MP</t>
  </si>
  <si>
    <t>Centrum Paraple, o.p.s</t>
  </si>
  <si>
    <t>N- spinální léze</t>
  </si>
  <si>
    <t>www.paraple.cz</t>
  </si>
  <si>
    <t>CEREBRUM – Sdružení osob po poranění mozku a jejich rodin</t>
  </si>
  <si>
    <t>Křižíkova 56/ 75A, 186 00 Praha 8</t>
  </si>
  <si>
    <t>226 807 048</t>
  </si>
  <si>
    <t>Dětské centrum Paprsek - DAR</t>
  </si>
  <si>
    <t>235 362 726</t>
  </si>
  <si>
    <t>TP  a kombinované postižení</t>
  </si>
  <si>
    <t>DMA Praha s.r.o</t>
  </si>
  <si>
    <t>komp.pomůcky</t>
  </si>
  <si>
    <t>Domov pro seniory Malešice</t>
  </si>
  <si>
    <t>N, O, Rev, TP, I</t>
  </si>
  <si>
    <t>Domov sociální péče Hagibor</t>
  </si>
  <si>
    <t>Domov sociální péče</t>
  </si>
  <si>
    <t>N,O,Ch, Rev,demence</t>
  </si>
  <si>
    <t>Slaviborské náměstí 3/4, 196 00 Praha 9 – Třeboradice</t>
  </si>
  <si>
    <t>283 932 031</t>
  </si>
  <si>
    <t>18-80 let</t>
  </si>
  <si>
    <t>Pobytová sociální rehabilitace</t>
  </si>
  <si>
    <t>N,TP</t>
  </si>
  <si>
    <t>M,D</t>
  </si>
  <si>
    <t>Ergodoma</t>
  </si>
  <si>
    <t>dojíždím do domácnosti klientů</t>
  </si>
  <si>
    <t>ergoterapie v domácím prostředí</t>
  </si>
  <si>
    <t>Monika.kohoutova@centrum.cz</t>
  </si>
  <si>
    <t>Eset, Psychoterapeutická a psychosomatická klinika,s.r.o.</t>
  </si>
  <si>
    <t>eset.ergo@volny.cz</t>
  </si>
  <si>
    <t>FN Královské Vinohrady</t>
  </si>
  <si>
    <t>Integrační Centrum Zahrada</t>
  </si>
  <si>
    <t xml:space="preserve">222 584 841 </t>
  </si>
  <si>
    <t>A, S</t>
  </si>
  <si>
    <t>Komplexní domácí péče Ezra</t>
  </si>
  <si>
    <t>ergo.ezra@email.cz</t>
  </si>
  <si>
    <t>Izraelská 1, Praha 3</t>
  </si>
  <si>
    <t>MEYRA ČR s.r.o.</t>
  </si>
  <si>
    <t>nahly@meyra.cz</t>
  </si>
  <si>
    <t>www.meyra.cz</t>
  </si>
  <si>
    <t>Městská nemocnice následné péče</t>
  </si>
  <si>
    <t>K Moravině 343/6, 190 61 Praha 9 - Vysočany</t>
  </si>
  <si>
    <t>Nemocnice Milosrdných sester Karla Boromejského</t>
  </si>
  <si>
    <t>L, S</t>
  </si>
  <si>
    <t>Psychiatrická klinika, VFN Praha</t>
  </si>
  <si>
    <t>D, S, M</t>
  </si>
  <si>
    <t>L, Dílny</t>
  </si>
  <si>
    <t>Rehabilitační klinika Malvazinky</t>
  </si>
  <si>
    <t>ergoterapie.rkm@mediterra.cz</t>
  </si>
  <si>
    <t>N,O,TP</t>
  </si>
  <si>
    <t>Thomayerova nemocnice</t>
  </si>
  <si>
    <t>ÚVN Praha</t>
  </si>
  <si>
    <t>Středočeský</t>
  </si>
  <si>
    <t>DMO , komb. postižení, MP,TP</t>
  </si>
  <si>
    <t>Garc Kladno s.r.o</t>
  </si>
  <si>
    <t>Oblastní  nemocnice  Kolín a.s.</t>
  </si>
  <si>
    <t>N,O,Ch,Rev,TP,I</t>
  </si>
  <si>
    <t xml:space="preserve">Nemocnice  Mělník </t>
  </si>
  <si>
    <t>Pražská 528, 276 01 Mělník</t>
  </si>
  <si>
    <t>326 715 870</t>
  </si>
  <si>
    <t>Rehabilitační ústav Kladruby</t>
  </si>
  <si>
    <t>Ústecký</t>
  </si>
  <si>
    <t>N, O, Rev, MP, TP, P, I</t>
  </si>
  <si>
    <t>MP, P, TP</t>
  </si>
  <si>
    <t>Městská nemocnice v Litoměřicích</t>
  </si>
  <si>
    <t>D,S, (P,M)</t>
  </si>
  <si>
    <t>A,L, dílny</t>
  </si>
  <si>
    <t>N,O,Ch, I, (Rev, MP, TP)</t>
  </si>
  <si>
    <t>N,O,CH,REV,MP,TP</t>
  </si>
  <si>
    <t>416 808 172</t>
  </si>
  <si>
    <t>L, dílny</t>
  </si>
  <si>
    <t>Vysočina</t>
  </si>
  <si>
    <t>Nemocnice Havlíčkův Brod</t>
  </si>
  <si>
    <t>Husova 2624, 580 22 Havlíčkův Brod</t>
  </si>
  <si>
    <t>D, S, (P,M)</t>
  </si>
  <si>
    <t>N, O, Ch, I,TP</t>
  </si>
  <si>
    <t>eva.chvatalova@onhb.cz</t>
  </si>
  <si>
    <t>Zlínský</t>
  </si>
  <si>
    <t>Domov pro seniory Karolinka</t>
  </si>
  <si>
    <t>Domov pro seniory Rožnov pod Radhoštěm</t>
  </si>
  <si>
    <t>Krajská nemocnice T. Bati, a. s.</t>
  </si>
  <si>
    <t>Havlíčkovo nábřeží 600, 762 75 Zlín</t>
  </si>
  <si>
    <t xml:space="preserve">Kompen. pomůcky, zhodnocení domácího prostředí </t>
  </si>
  <si>
    <t>Počet ergo.</t>
  </si>
  <si>
    <t>Psychiatrická nemocnice Horní Beřkovice</t>
  </si>
  <si>
    <t>Centrum sociálních služeb Děčín, p.o. – Služby pro seniory a Pečovatelská služba</t>
  </si>
  <si>
    <t>Pobytové, A, terénní</t>
  </si>
  <si>
    <t>Pobytové, stacionář, chráněné bydlení</t>
  </si>
  <si>
    <t>Úvalská 3411/47, Praha 10-Strašnice</t>
  </si>
  <si>
    <t>RÚ Chuchelná</t>
  </si>
  <si>
    <t>Domov pro seniory Háje</t>
  </si>
  <si>
    <t>271 198 566, 739 959 857</t>
  </si>
  <si>
    <t>madericova@dshaje.cz</t>
  </si>
  <si>
    <t>www.dshaje.cz</t>
  </si>
  <si>
    <t>L, stacionář pro osoby s PN</t>
  </si>
  <si>
    <t>www.garc.cz</t>
  </si>
  <si>
    <t>N, O, TP</t>
  </si>
  <si>
    <t>Dygrýnova 816/8
 Praha 14 - Černý Most
 Dygrýnova 816/8, Praha 14-Černý Most 198 00</t>
  </si>
  <si>
    <t>www.czepa.cz</t>
  </si>
  <si>
    <t>www.pomuckyzdravotnicke.cz</t>
  </si>
  <si>
    <t>www.arpida.cz</t>
  </si>
  <si>
    <t>www.nemopisek.cz</t>
  </si>
  <si>
    <t>www.kanka.info</t>
  </si>
  <si>
    <t>www.fnbrno.cz</t>
  </si>
  <si>
    <t>www.fnusa.cz</t>
  </si>
  <si>
    <t>www.nemobk.cz</t>
  </si>
  <si>
    <t>www.moje-klinika.cz</t>
  </si>
  <si>
    <t>www.nemosok.cz</t>
  </si>
  <si>
    <t>Purkyňova 446, 547 69 Náchod</t>
  </si>
  <si>
    <t>Oblastní nemocnice Náchod a.s.</t>
  </si>
  <si>
    <t>www.nemocnicenachod.cz</t>
  </si>
  <si>
    <t>www.domovsvatehojosefa.cz</t>
  </si>
  <si>
    <t>www.fnhk.cz</t>
  </si>
  <si>
    <t>www.ruhostinne.cz</t>
  </si>
  <si>
    <t>www.janskelazne.com</t>
  </si>
  <si>
    <t xml:space="preserve">Nám. Svobody 272, 542 25 Janské Lázně </t>
  </si>
  <si>
    <t>www.prointepo.org</t>
  </si>
  <si>
    <t>Hrubínova 1458/1, 500 02 Hradec Králové - Pražské Předměstí</t>
  </si>
  <si>
    <t>Husitská 352, 543 71 Hostinné</t>
  </si>
  <si>
    <t>U Hvízdala 1402/9; 370 11 České Budějovice</t>
  </si>
  <si>
    <t xml:space="preserve">Hřebečská 2678, 272 01 Kladno </t>
  </si>
  <si>
    <t xml:space="preserve">Helsinská 2731, 390 05 Tábor </t>
  </si>
  <si>
    <t>Zoubkova 18, 634 00 Brno - Nový Lískovec</t>
  </si>
  <si>
    <t xml:space="preserve">Sadová 33, 678 31 Blansko </t>
  </si>
  <si>
    <t>Jihlavská 20, 625 00 Brno</t>
  </si>
  <si>
    <t>U nemocnice 1161, 363 01 Ostrov nad Ohří</t>
  </si>
  <si>
    <t>Gagarinova 639, 500 03 Hradec Králové</t>
  </si>
  <si>
    <t>www.nemlib.cz</t>
  </si>
  <si>
    <t>www.nemcl.cz</t>
  </si>
  <si>
    <t>Purkyňova 1849, 470 77 Česká Lípa</t>
  </si>
  <si>
    <t>AquaKlim,s.r.o., Sanatoria Klimkovice</t>
  </si>
  <si>
    <t>742 84 Klimkovice-Hýlov</t>
  </si>
  <si>
    <t>www.sanatoria-klimkovice.cz</t>
  </si>
  <si>
    <t>www.fno.cz</t>
  </si>
  <si>
    <t>17.listopadu 1790, 708 52 Ostrava-Poruba</t>
  </si>
  <si>
    <t>www.ruhrabyne.cz</t>
  </si>
  <si>
    <t>Komenského 14, 747 24 Chuchelná</t>
  </si>
  <si>
    <t>www.laznestatinice.cz</t>
  </si>
  <si>
    <t>Slatinice 29, 783 42 Slatinice</t>
  </si>
  <si>
    <t>www.albertinum-olu.cz</t>
  </si>
  <si>
    <t xml:space="preserve">Za kopečkem 353, 564 01 Žamberk </t>
  </si>
  <si>
    <t>Štrossova 357, 530 03 Pardubice</t>
  </si>
  <si>
    <t>Domov pro seniory U kostelíčka</t>
  </si>
  <si>
    <t>www.ssmpce.cz</t>
  </si>
  <si>
    <t>www.hamzova-lecebna.cz</t>
  </si>
  <si>
    <t>Košumberk 80, 538 54 Luže</t>
  </si>
  <si>
    <t>neumann@drclentilka.cz</t>
  </si>
  <si>
    <t>www.drclentilka.cz</t>
  </si>
  <si>
    <t>Prodloužená 278, 530 09 Pardubice</t>
  </si>
  <si>
    <t>Nemocnice Pardubického kraje, a.s. - Pardubická nemocnice</t>
  </si>
  <si>
    <t>www.nempk.cz</t>
  </si>
  <si>
    <t>Kyjevská 44, 532 03 Pardubice</t>
  </si>
  <si>
    <t>www.fnplzen.cz</t>
  </si>
  <si>
    <t>www.asistence.org</t>
  </si>
  <si>
    <t>Centr. prac. rehabilitace, Pujmanové 1219/8, 140 00 Praha 4</t>
  </si>
  <si>
    <t>Ke Karlovu 2, 128 00 Praha 2</t>
  </si>
  <si>
    <t xml:space="preserve">Ovčárská 471, 180 00 Praha 10-Malešice </t>
  </si>
  <si>
    <t>www.cerebrum2007.cz</t>
  </si>
  <si>
    <t>Alžírská 647/1, 160 00 Praha 6</t>
  </si>
  <si>
    <t>www.dcpaprsek.org</t>
  </si>
  <si>
    <t>U Dálnice 207, 251 63 Kunice</t>
  </si>
  <si>
    <t>www.dmapraha.cz</t>
  </si>
  <si>
    <t>www.malesiceds.cz</t>
  </si>
  <si>
    <t>Rektorská 577, 108 00 Praha 10</t>
  </si>
  <si>
    <t>274 779 451-3</t>
  </si>
  <si>
    <t>K Milíčovu 743/1, 149 00 Praha 4 - Háje</t>
  </si>
  <si>
    <t>www.dsphagibor.cz</t>
  </si>
  <si>
    <t>praha.charita.cz/sluzby/fatima</t>
  </si>
  <si>
    <t>Centrum pro tělesně postižené Fatima</t>
  </si>
  <si>
    <t>www.ergoaktiv.cz</t>
  </si>
  <si>
    <t>www.fnkv.cz</t>
  </si>
  <si>
    <t>www.klinikaeset.cz</t>
  </si>
  <si>
    <t>Budínova 67/2, 180 81 Praha 8-Libeň</t>
  </si>
  <si>
    <t>U Zásobní zahrady 8/2445, 130 00 Praha 3 </t>
  </si>
  <si>
    <t>www.iczahrada.cz</t>
  </si>
  <si>
    <t>www.jus.cz</t>
  </si>
  <si>
    <t>V Pevnosti 4, 128 41 Praha 2</t>
  </si>
  <si>
    <t>a.grande@jus.cz</t>
  </si>
  <si>
    <t>Albertov 7, 128 00 Praha 2</t>
  </si>
  <si>
    <t>rehabilitace.lf1.cuni.cz</t>
  </si>
  <si>
    <t>www.dpezra.cz</t>
  </si>
  <si>
    <t>Hrusická 2538, 141 00 Praha 4 Spořilov</t>
  </si>
  <si>
    <t xml:space="preserve">272 761 102, 272 661 430 </t>
  </si>
  <si>
    <t>www.mnnp.cz</t>
  </si>
  <si>
    <t>Vlašská 36, 118 33 Praha 1</t>
  </si>
  <si>
    <t>www.nmskb.cz</t>
  </si>
  <si>
    <t>Ke Karlovu 11, 128 00 Praha 2</t>
  </si>
  <si>
    <t>psychiatrie.lf1.cuni.cz</t>
  </si>
  <si>
    <t>www.bohnice.cz</t>
  </si>
  <si>
    <t>Ústavní 91, 181 02 Praha 8</t>
  </si>
  <si>
    <t>www.malvazinky.cz</t>
  </si>
  <si>
    <t>U Malvazinky 5, 150 00 Praha 5</t>
  </si>
  <si>
    <t>www.ftn.cz</t>
  </si>
  <si>
    <t>Vídeňská 800, 149 59 Praha 4</t>
  </si>
  <si>
    <t>U Vojenské nemocnice 1200, 169 02 Praha 6</t>
  </si>
  <si>
    <t>www.uvn.cz</t>
  </si>
  <si>
    <t>Maiselova 18, 110 00 Praha 1</t>
  </si>
  <si>
    <t>www.kehilaprag.cz</t>
  </si>
  <si>
    <t>Alzheimercentrum Filipov o.p.s.</t>
  </si>
  <si>
    <t>Zámecká 1, 286 01 Čáslav</t>
  </si>
  <si>
    <t>www.alzheimercentrum.cz</t>
  </si>
  <si>
    <t xml:space="preserve">Fr. Kloze 37, 272 01 Kladno </t>
  </si>
  <si>
    <t xml:space="preserve">Tyršova 678/21, 290 01 Poděbrady III  </t>
  </si>
  <si>
    <t>www.dd-pdy.cz</t>
  </si>
  <si>
    <t>Luxor Poděbrady - Komunitní centrum</t>
  </si>
  <si>
    <t xml:space="preserve">V.Klementa 147, 293 01 Ml. Boleslav </t>
  </si>
  <si>
    <t>326 743 015/18</t>
  </si>
  <si>
    <t>www.klaudianovanemocnice.cz</t>
  </si>
  <si>
    <t>www.nemocnice-melnik.cz</t>
  </si>
  <si>
    <t xml:space="preserve">jana.bendova@nemocnicemelnik.cz </t>
  </si>
  <si>
    <t>Psychiatrická nemocnice Kosmonosy</t>
  </si>
  <si>
    <t>Lípy 15, 293 06 Kosmonosy</t>
  </si>
  <si>
    <t xml:space="preserve">Lázeňská 515, 289 12 Sadská </t>
  </si>
  <si>
    <t>325 594 473/4</t>
  </si>
  <si>
    <t>www.plkosmonosy.cz</t>
  </si>
  <si>
    <t>Psychiatrická nemocnice Kosmonosy - oddělení Sadská</t>
  </si>
  <si>
    <t>Kladruby 30, 257 62 Kladruby u Vlašimi</t>
  </si>
  <si>
    <t>rehabilitace.cz</t>
  </si>
  <si>
    <t>Centrum  sociálních služeb Děčín, p.o. – Služby pro osoby se zdrav. postižením</t>
  </si>
  <si>
    <t>Kamenická 755/195, 405 02 Děčín II</t>
  </si>
  <si>
    <t>cssdecin.cz</t>
  </si>
  <si>
    <t>Spojenců 214, 407 11 Děčín 32</t>
  </si>
  <si>
    <t>studena@cssdecin.cz</t>
  </si>
  <si>
    <t>www.nemocnice-lt.cz</t>
  </si>
  <si>
    <t>Žitenická 2084, 412 01 Litoměřice</t>
  </si>
  <si>
    <t>www.kzcr.eu</t>
  </si>
  <si>
    <t>Kochova 1185, 430 12 Chomutov</t>
  </si>
  <si>
    <t>Krajská zdravotní, a.s. - Nemocnice Chomutov, o.z.</t>
  </si>
  <si>
    <t>www.plhberkovice.cz</t>
  </si>
  <si>
    <t xml:space="preserve">Podřipská 1, 411 85 Horní Beřkovice </t>
  </si>
  <si>
    <t>www.onhb.cz</t>
  </si>
  <si>
    <t>www.sluzbyvsetin.cz</t>
  </si>
  <si>
    <t>Julia Fučíka 1605, 756 61 Rožnov pod Radhoštěm</t>
  </si>
  <si>
    <t>www.kntb.cz</t>
  </si>
  <si>
    <t>Fakultní nemocnice Hradec Králové - Rehabilitační klinika</t>
  </si>
  <si>
    <t xml:space="preserve">Asistence, o.p.s. </t>
  </si>
  <si>
    <t>Oblastní nemocnice Mladá Boleslav a.s.</t>
  </si>
  <si>
    <t>Priessnitzovy léčebné lázně a.s.</t>
  </si>
  <si>
    <t>Priessnitzova 299, 790 023 Jeseník</t>
  </si>
  <si>
    <t>www.priessnitz.cz</t>
  </si>
  <si>
    <t>www.lazne-bludov.cz</t>
  </si>
  <si>
    <t>Státní léčebné lázně Bludov, s.p.</t>
  </si>
  <si>
    <t xml:space="preserve">Lázeňská 572, 789 61 Bludov </t>
  </si>
  <si>
    <t>www.hnizdo.info</t>
  </si>
  <si>
    <t>Náchod</t>
  </si>
  <si>
    <t xml:space="preserve">Hnízdo - Mgr. Veronika Vítová </t>
  </si>
  <si>
    <t>bobath terap., nyní jen lektorská činnost</t>
  </si>
  <si>
    <t>Psychiatrická klinika FN Brno a LF MU</t>
  </si>
  <si>
    <t>psychiatrie.med.muni.cz</t>
  </si>
  <si>
    <t>astma, kožní</t>
  </si>
  <si>
    <t>lázně, A</t>
  </si>
  <si>
    <t>obezita, O</t>
  </si>
  <si>
    <t>ergoterapie@priessnitz.cz</t>
  </si>
  <si>
    <t>detska.ergoterapie@priessnitz.cz</t>
  </si>
  <si>
    <t>317 881 389</t>
  </si>
  <si>
    <t>Psychiatrická nemocnice Brno</t>
  </si>
  <si>
    <t>Húskova 2, 618 32 Brno-Černovice</t>
  </si>
  <si>
    <t>www.pnbrno.cz</t>
  </si>
  <si>
    <t>dílny, L</t>
  </si>
  <si>
    <t>stefkovav@pnbrno.cz</t>
  </si>
  <si>
    <t>N, O, Ch,spinální jednotka</t>
  </si>
  <si>
    <t xml:space="preserve">M, D, S </t>
  </si>
  <si>
    <t>kokorovaa@arpida.cz</t>
  </si>
  <si>
    <t>Oblastní nemocnice Kladno, a.s.</t>
  </si>
  <si>
    <t>www.nemocnicekladno.cz</t>
  </si>
  <si>
    <t>Vančurova 1548, 272 59 Kladno</t>
  </si>
  <si>
    <t>faltynkova@czepa.cz</t>
  </si>
  <si>
    <t>ergoplzen@siv.cz</t>
  </si>
  <si>
    <t>Kaznějovká 43, 311 00 Plzeň</t>
  </si>
  <si>
    <t>P, D, S</t>
  </si>
  <si>
    <t xml:space="preserve"> dílny, lázně</t>
  </si>
  <si>
    <t>lázně, rehabilitační ústav</t>
  </si>
  <si>
    <t>hana.polonyiova@fnusa.cz</t>
  </si>
  <si>
    <t>burlakovai@janskelazne.com</t>
  </si>
  <si>
    <t>L, A,OCHRIP</t>
  </si>
  <si>
    <t>FN u sv. Anny v Brně</t>
  </si>
  <si>
    <t>Pekařská 53, 656 91 Brno</t>
  </si>
  <si>
    <t>jindriska.tothova@fnusa.cz</t>
  </si>
  <si>
    <t>S, Raná péče, Š</t>
  </si>
  <si>
    <t>Centrum sociálních služeb Prostějov,p.o.</t>
  </si>
  <si>
    <t>Lidická 86, 796 01 Prostějov</t>
  </si>
  <si>
    <t>www. Csspv.cz</t>
  </si>
  <si>
    <t>Lnavratilova@csspv.cz</t>
  </si>
  <si>
    <t>veronika.lidakova@fnmotol.cz</t>
  </si>
  <si>
    <t>www.fnmotol.cz</t>
  </si>
  <si>
    <t>FN Motol - dětská část</t>
  </si>
  <si>
    <t>V Úvalu 84, 150 06 Praha 3</t>
  </si>
  <si>
    <t>L, poradenství</t>
  </si>
  <si>
    <t>L, A -samop</t>
  </si>
  <si>
    <t>ZŠ a MŠ a poskytovatel sociálních služeb Kaňka o.s.</t>
  </si>
  <si>
    <t>N, I</t>
  </si>
  <si>
    <t>hrochova@dd-pdy.cz</t>
  </si>
  <si>
    <t>aktivizacni@malesiceds.cz</t>
  </si>
  <si>
    <t>226 235 279</t>
  </si>
  <si>
    <t>Vinohradská 159/1201, 100 00 Praha 10</t>
  </si>
  <si>
    <t>N, O, následná péče, I</t>
  </si>
  <si>
    <t>bartkovaj@sluzbyvsetin.cz</t>
  </si>
  <si>
    <t>Vše,kombin. a gynek. dg.</t>
  </si>
  <si>
    <t>Jarmila.Nova@kzcr.eu</t>
  </si>
  <si>
    <t>Národní ústav duševního zdraví</t>
  </si>
  <si>
    <t>Topolová 748, 250 67 Klecany</t>
  </si>
  <si>
    <t>www.nudz.cz</t>
  </si>
  <si>
    <t>denní S, L</t>
  </si>
  <si>
    <t>vendula.jesetova@nudz.cz</t>
  </si>
  <si>
    <t>lwillaschkova@sanklim.cz</t>
  </si>
  <si>
    <t>Krajská nemocnice Liberec a.s.</t>
  </si>
  <si>
    <t>N, O,CH, Rev, TP,I, spin. jednotka</t>
  </si>
  <si>
    <t>psychosomatické, onkologie</t>
  </si>
  <si>
    <t>N (poškození mozku)</t>
  </si>
  <si>
    <t>vše dle ind. zakázky</t>
  </si>
  <si>
    <t>N,O,TP, Ch, spin. jednotka</t>
  </si>
  <si>
    <t xml:space="preserve">L, A </t>
  </si>
  <si>
    <t>Iveta.Foffova@nemocnicekolin.cz</t>
  </si>
  <si>
    <t>Pracovní e-mail</t>
  </si>
  <si>
    <t>Nemocnice Boskovice s.r.o.</t>
  </si>
  <si>
    <t>Otakara Kubína 179, 680 01 Boskovice</t>
  </si>
  <si>
    <t>www.nembce.cz</t>
  </si>
  <si>
    <t>N, O, MP, I</t>
  </si>
  <si>
    <t>Lázně Hodonín</t>
  </si>
  <si>
    <t>Měšťanská 140, 695 04 Hodonín</t>
  </si>
  <si>
    <t>letnicka.lucie@seznam.cz</t>
  </si>
  <si>
    <t>www.laznehodonin.cz</t>
  </si>
  <si>
    <t>N,O,Rev, Spinální</t>
  </si>
  <si>
    <t>Domov pro seniory Vychodilova</t>
  </si>
  <si>
    <t>Vychodilova 3077/20, 616 00 Brno - Žabovřesky</t>
  </si>
  <si>
    <t>ergoterapie@vyc.brno.cz</t>
  </si>
  <si>
    <t>www.vyc.brno.cz</t>
  </si>
  <si>
    <t>smyslová post.</t>
  </si>
  <si>
    <t xml:space="preserve">hornova@cssdecin.cz </t>
  </si>
  <si>
    <t>Domov pro seniory Luhačovice, příspěv.org.</t>
  </si>
  <si>
    <t>V Drahách 1105, 763 26 Luhačovice</t>
  </si>
  <si>
    <t>pobytové zařízení</t>
  </si>
  <si>
    <t>DRC Medvídek - sdružení zdravot. org. II Brno</t>
  </si>
  <si>
    <t>Kyjevská 5, 625 00 Brno</t>
  </si>
  <si>
    <t>hana.vyskocilova@polza.cz</t>
  </si>
  <si>
    <t>-----</t>
  </si>
  <si>
    <t>N, O, MP, P, smysl. post.</t>
  </si>
  <si>
    <t>N, TP</t>
  </si>
  <si>
    <t>O,N,Ch,Rev, kožní, onkol.</t>
  </si>
  <si>
    <t xml:space="preserve">   581 571 730   </t>
  </si>
  <si>
    <t>andrea.ergo@seznam.cz</t>
  </si>
  <si>
    <t>L, lázně</t>
  </si>
  <si>
    <t xml:space="preserve"> 775 579 581</t>
  </si>
  <si>
    <t>Domov pro seniory Pyšely</t>
  </si>
  <si>
    <t>Náměstí T.G. Masaryka 1, Pyšely</t>
  </si>
  <si>
    <t>www.domovproseniorypysely.cz</t>
  </si>
  <si>
    <t>pobytové</t>
  </si>
  <si>
    <t>Domov pro seniory Ludmila, příspěvková organizace</t>
  </si>
  <si>
    <t>Poddubí 7, 747 92 Háj ve Slezku - Smolkov</t>
  </si>
  <si>
    <t>socialni@dsludmila.cz</t>
  </si>
  <si>
    <t>www.dsludmila.cz</t>
  </si>
  <si>
    <t>Pod Obecniců 308, 756 05 Karolinka</t>
  </si>
  <si>
    <t>korytarova@sluzbyvsetin.cz</t>
  </si>
  <si>
    <t>Londýnská 15, 120 00 Praha 2</t>
  </si>
  <si>
    <t>www.vfn.cz</t>
  </si>
  <si>
    <t xml:space="preserve">Volareza, Vojenský rehabilitační ústav </t>
  </si>
  <si>
    <t>www.volareza.cz</t>
  </si>
  <si>
    <t>rehabilitační ústav</t>
  </si>
  <si>
    <t>onem. pohyb. aparátu</t>
  </si>
  <si>
    <t>ergoterapieonk@gmail.com</t>
  </si>
  <si>
    <t>Nemocnice Kyjov, příspěvková organizace</t>
  </si>
  <si>
    <t>Strážovská 1247, 697 33 Kyjov</t>
  </si>
  <si>
    <t>www.nemocnicekyjov.cz</t>
  </si>
  <si>
    <t>Oblastní nemocnice Trutnov a.s.</t>
  </si>
  <si>
    <t>Maxima Gorkého 77, Trutnov</t>
  </si>
  <si>
    <t>www.nemtru.cz</t>
  </si>
  <si>
    <t>ergoterapie5@gmail.com</t>
  </si>
  <si>
    <t>L, A, ranná péče</t>
  </si>
  <si>
    <t>N, O, Rev, Ch, I a spinální post.</t>
  </si>
  <si>
    <t>569 472 169</t>
  </si>
  <si>
    <t>www.ssmp.cz</t>
  </si>
  <si>
    <t>ergo@ssmp.cz</t>
  </si>
  <si>
    <t>Kabelíkova 14a, 750 02 Přerov</t>
  </si>
  <si>
    <t>Domov pro seniory Přerov</t>
  </si>
  <si>
    <t xml:space="preserve">VFN Praha a 1. LF UK, Lůžka včasné reh., Geriatrická klinika </t>
  </si>
  <si>
    <t>252 08 Slapy nad Vltavou</t>
  </si>
  <si>
    <t xml:space="preserve">Olšanská 2666/7, 130 00 Praha 3 </t>
  </si>
  <si>
    <t>N, O, Rev, P, I, smysl. post.</t>
  </si>
  <si>
    <t>Nemocnice Tábor a.s.</t>
  </si>
  <si>
    <t>Kpt. Jaroše 2000, Tábor</t>
  </si>
  <si>
    <t>Nemocnice Jihlava</t>
  </si>
  <si>
    <t>Vrchlického 59, Jihlava</t>
  </si>
  <si>
    <t>www.nemji.cz</t>
  </si>
  <si>
    <t>N, O, Rev, Ch</t>
  </si>
  <si>
    <t>Purkyňovo náměstí 133/2, Třebíč</t>
  </si>
  <si>
    <t>www.nem-tr.cz</t>
  </si>
  <si>
    <t>N, O, Ch, spin.</t>
  </si>
  <si>
    <t>Nemocnice Třebíč, p.o.</t>
  </si>
  <si>
    <t>Klinika rehabilitace a tělovýchodného lékařství 2. LF UK a FN  Motol - dospělá část</t>
  </si>
  <si>
    <t>V Úvalu 84, 150 00 Praha 5</t>
  </si>
  <si>
    <t xml:space="preserve">N, O, Ch, Rev, I, smysl. a spin. post. </t>
  </si>
  <si>
    <t>Domov důchodců Dobrá Voda</t>
  </si>
  <si>
    <t>Pod lesem 16, 373 16 Dobrá Voda u Českých Budějovic</t>
  </si>
  <si>
    <t>www.domov-dobravoda.cz</t>
  </si>
  <si>
    <t>387 721 123,775 246 103</t>
  </si>
  <si>
    <t>socialni.vedouci@domov-dobravoda.cz</t>
  </si>
  <si>
    <t>N, O, Ch, Rev, MP,P, I, smys. post.</t>
  </si>
  <si>
    <t>Karlovarská krajská nemocnice a.s.</t>
  </si>
  <si>
    <t>Bezručova 1190/19, 360 01 Karlovy Vary</t>
  </si>
  <si>
    <t>jitka.leitnerova@kkn.cz</t>
  </si>
  <si>
    <t>www.kkn.cz</t>
  </si>
  <si>
    <t xml:space="preserve">N, O, Rev, Ch, I </t>
  </si>
  <si>
    <t>Klatovská nemocnice, a.s.</t>
  </si>
  <si>
    <t>Plzeňská 929, 339 01 Klatovy II</t>
  </si>
  <si>
    <t>www.nemkt.cz</t>
  </si>
  <si>
    <t>N, O, Ch, MP</t>
  </si>
  <si>
    <t>Domov pro seniory Květinka</t>
  </si>
  <si>
    <t>Krušnohorská 788, 363 01 Ostrov</t>
  </si>
  <si>
    <t>www.kvetinka-dps.cz</t>
  </si>
  <si>
    <t>REHOS Nejdek - zařízení následné rehabilitační a hospicové péče</t>
  </si>
  <si>
    <t>Perninská 975, 362 22 Nejdek</t>
  </si>
  <si>
    <t>rehabilitace@rehos-nejdek.cz</t>
  </si>
  <si>
    <t>www.rehos-nejdek.cz</t>
  </si>
  <si>
    <t>N, O, Ch, P, I</t>
  </si>
  <si>
    <t>wildumetzova@nemostrov.cz</t>
  </si>
  <si>
    <t>N, O, Ch, Rev, MP</t>
  </si>
  <si>
    <t>Domov důchodců Bystřany</t>
  </si>
  <si>
    <t>Pražská 236, 417 61 Bystřany</t>
  </si>
  <si>
    <t>www.dd-bystřany.cz</t>
  </si>
  <si>
    <t>N, O, Ch, Rev, MP, P, I, smysl. post.</t>
  </si>
  <si>
    <t>Domov pro seniory Podbořany, p.o.</t>
  </si>
  <si>
    <t>Nádražní 933, 441 01 Podbořany</t>
  </si>
  <si>
    <t>www.domovpodborany.cz</t>
  </si>
  <si>
    <t>N, O, Ch, Rev, P, I, smys. post. spinální</t>
  </si>
  <si>
    <t>Krajská zdravotní a.s., Masarykova nemocnice o.z.</t>
  </si>
  <si>
    <t>Sociální péče 3316/12A, 401 13 Ústí nad Labem</t>
  </si>
  <si>
    <t>Krajská nemocnice Liberec a.s. - Oddělení následné péče</t>
  </si>
  <si>
    <t xml:space="preserve">Husova 357/10, 460 63 Liberec </t>
  </si>
  <si>
    <t>radka.janouskova@nemlib.cz</t>
  </si>
  <si>
    <t>N, O,CH, Rev, P, MP, I, smysl.post.</t>
  </si>
  <si>
    <t>Hometherapy s.r.o.</t>
  </si>
  <si>
    <t>Kladenská 241/41, 160 00 Praha 6</t>
  </si>
  <si>
    <t>info@hometherapy.cz</t>
  </si>
  <si>
    <t>www.hometherapy.cz</t>
  </si>
  <si>
    <t>A, terénní služba</t>
  </si>
  <si>
    <t>Městská nemocnice Plzeň, Privamed a.s.</t>
  </si>
  <si>
    <t>Kotíkovská 19, 323 00 Plzeň</t>
  </si>
  <si>
    <t>www.privamed.cz</t>
  </si>
  <si>
    <t>L, centrum návazné péče</t>
  </si>
  <si>
    <t>Naděje - Krušnohorská poliklinika s.r.o.</t>
  </si>
  <si>
    <t>Žižkova 151, Litvínov</t>
  </si>
  <si>
    <t>www.kplsro.cz</t>
  </si>
  <si>
    <t>SENMED Meziboří</t>
  </si>
  <si>
    <t>Dělnická 109, 435 13 Meziboří</t>
  </si>
  <si>
    <t>www.seniormed.cz</t>
  </si>
  <si>
    <t>KNL - pracoviště nemocnice Turnov</t>
  </si>
  <si>
    <t>28.října 1000, 511 01 Turnov</t>
  </si>
  <si>
    <t>kristyna.kotatkova@nemlib.cz</t>
  </si>
  <si>
    <t>www.nemlib.cz/turnov</t>
  </si>
  <si>
    <t>N, O, CH, Rev, MP, I a spin. post.</t>
  </si>
  <si>
    <t>N, O, CH, Rev, MP, TP, onkol., respir. o.</t>
  </si>
  <si>
    <t>Lužická nemocnice a poliklinika, a.s.</t>
  </si>
  <si>
    <t>Jiráskova 1378/4, 408 01 Rumburk</t>
  </si>
  <si>
    <t>www.nemrum.cz</t>
  </si>
  <si>
    <t>N, O, Ch, MP, I</t>
  </si>
  <si>
    <t>bartoskova@kehilaprag.cz</t>
  </si>
  <si>
    <t>Vršovická zdravotní a.s.</t>
  </si>
  <si>
    <t xml:space="preserve">Oblouková 7, 100 34 Praha 10 </t>
  </si>
  <si>
    <t>www.vzas.cz</t>
  </si>
  <si>
    <t>Židovská obec v Praze, soc. odd.</t>
  </si>
  <si>
    <t>veronikacab@seznam.cz</t>
  </si>
  <si>
    <t>N, O, P, I, smysl. post.</t>
  </si>
  <si>
    <t>Fakultní nemocnice Olomouc</t>
  </si>
  <si>
    <t>I.P. Pavlova 6, 779 00 Olomouc</t>
  </si>
  <si>
    <t>katerina.wolfova@fnol.cz</t>
  </si>
  <si>
    <t>www.fnol.cz</t>
  </si>
  <si>
    <t>hanazwettlerova@seznam.cz</t>
  </si>
  <si>
    <t xml:space="preserve">N, O, Ch, MP, P, I,  spinální post. </t>
  </si>
  <si>
    <t>Vsetínská nemocnice a.s.</t>
  </si>
  <si>
    <t>www. nemocnice-vs.cz</t>
  </si>
  <si>
    <t>Nemocniční 955, 755 01 Vsetín</t>
  </si>
  <si>
    <t>Křižovatka handicap centrum o.p.s.</t>
  </si>
  <si>
    <t>Arnošta z Pardubic 2605, 530 02 Pardubice</t>
  </si>
  <si>
    <t>ergoterapie@krizovatka-hc.cz</t>
  </si>
  <si>
    <t>www.krizovatka-hc.cz</t>
  </si>
  <si>
    <t>A, stacionář</t>
  </si>
  <si>
    <t>N + kombinované post.</t>
  </si>
  <si>
    <t>ZŠ a Praktická škola Svítání, o.p.s.</t>
  </si>
  <si>
    <t>Komenského 432, 530 03 Pardubice</t>
  </si>
  <si>
    <t>pilarova@svitani.cz</t>
  </si>
  <si>
    <t>www.svitani.cz</t>
  </si>
  <si>
    <t>P, M (6-26)</t>
  </si>
  <si>
    <t>škola</t>
  </si>
  <si>
    <t>kombinovaná post.</t>
  </si>
  <si>
    <t>Hamzova odborná léčebna pro děti a dospělé</t>
  </si>
  <si>
    <t>L, A, lázně, dílny</t>
  </si>
  <si>
    <t xml:space="preserve">N, O, Rev, spinální post. </t>
  </si>
  <si>
    <t>Oblastní nemocnice Nový Bydžov, a.s.</t>
  </si>
  <si>
    <t>Jana Maláta 493, 504 01 Nový Bydžov</t>
  </si>
  <si>
    <t>www.nemjc.cz</t>
  </si>
  <si>
    <t>Sokolská 581, 500 06 Hradec Králové</t>
  </si>
  <si>
    <t>N, O, Ch, Rev, P</t>
  </si>
  <si>
    <t>Žižkova  146, 280 02 Kolín</t>
  </si>
  <si>
    <t>www.nemocnicekolin.cz</t>
  </si>
  <si>
    <t>N, O, Ch, Rev, P, I, spinální post.</t>
  </si>
  <si>
    <t>Masarykova nemocnice Rakovník</t>
  </si>
  <si>
    <t>Dukelských hrdinů 200, 269 29 Rakovník</t>
  </si>
  <si>
    <t>www.nemorako.cz</t>
  </si>
  <si>
    <t>N, O, Ch, P, I, spinální post.</t>
  </si>
  <si>
    <t>N, O, Ch, Rev, I, spinální post.</t>
  </si>
  <si>
    <t>M, D (16-64)</t>
  </si>
  <si>
    <t xml:space="preserve">Šrobárova 1150/50, 100 34 Praha 10 </t>
  </si>
  <si>
    <t>Jedličkův ústav a škola</t>
  </si>
  <si>
    <t>Š, dílny</t>
  </si>
  <si>
    <t>N (DMO), vše</t>
  </si>
  <si>
    <t xml:space="preserve">N, MP, smysl. post. </t>
  </si>
  <si>
    <t>Psychiatrická nemocnice Bohnice</t>
  </si>
  <si>
    <t>284 016 654/506</t>
  </si>
  <si>
    <t>Hrabyně 3, 747 67 Hrabyně 3</t>
  </si>
  <si>
    <t>553 603 111/387</t>
  </si>
  <si>
    <t>lenka.malikova@ruhrabyne.cz</t>
  </si>
  <si>
    <t>///</t>
  </si>
  <si>
    <t>Bílovecká nemocnice a.s.</t>
  </si>
  <si>
    <t>17. listopadu 538, 743 01 Bílovec</t>
  </si>
  <si>
    <t>SZZ Krnov</t>
  </si>
  <si>
    <t>I. P. Pavlova 9, 794 01 Krnov</t>
  </si>
  <si>
    <t>szzkrnov.cz</t>
  </si>
  <si>
    <t>N,O,TP,Ch</t>
  </si>
  <si>
    <t>Městská nemocnice Ostrava</t>
  </si>
  <si>
    <t>Nemocniční 898/20A, 728 80 Ostrava</t>
  </si>
  <si>
    <t>ergo.mno@post.cz</t>
  </si>
  <si>
    <t>www.mnof.cz</t>
  </si>
  <si>
    <t>Beskydské rehabilitační centrum</t>
  </si>
  <si>
    <t>Čeladná 42, 739 12 Čeladná</t>
  </si>
  <si>
    <t>info@brc.cz</t>
  </si>
  <si>
    <t>www.brc.cz</t>
  </si>
  <si>
    <t>N, O, Ch, Rev, I</t>
  </si>
  <si>
    <t>6+2</t>
  </si>
  <si>
    <t>Sanatorium Jih</t>
  </si>
  <si>
    <t>Pavlovova 2826/33, 700 30 Ostrava-Zábřeh</t>
  </si>
  <si>
    <t>info@sanatoriumjih.cz</t>
  </si>
  <si>
    <t>www.sanatoriumjih.cz</t>
  </si>
  <si>
    <t>Slezská nemocnice v Opavě, p.o.</t>
  </si>
  <si>
    <t>Olomoucká 470/86, 746 01 Opava- Předměstí</t>
  </si>
  <si>
    <t>petra.ruskova@nemocnice.opava.cz</t>
  </si>
  <si>
    <t>www.nemocnice.opava.cz</t>
  </si>
  <si>
    <t>Hornická poliklinika s.r.o., člen skupiny AGEL</t>
  </si>
  <si>
    <t>Sokolská třída 2587/81, 702 00 Ostrava</t>
  </si>
  <si>
    <t>sarka.maceckova@hpo.agel.cz</t>
  </si>
  <si>
    <t>www.horpol.cz</t>
  </si>
  <si>
    <t>Klinika rehabilitačního lékařství 1.LF UK a VFN</t>
  </si>
  <si>
    <t>224968515/513/493</t>
  </si>
  <si>
    <t>A, S, Bc. a Mgr. výuka ergoterapie</t>
  </si>
  <si>
    <t>www.nspiv.cz</t>
  </si>
  <si>
    <t>soporska@nspiv.cz</t>
  </si>
  <si>
    <t>N, O, MP, P, I</t>
  </si>
  <si>
    <t>Havlíčkova 1265, 767 40 Kroměříž</t>
  </si>
  <si>
    <t>Dům u Agáty s.r.o.</t>
  </si>
  <si>
    <t>Rudoltická 1182/6a, 155 00 Praha 5-Řeporyje</t>
  </si>
  <si>
    <t>info@uagaty.cz</t>
  </si>
  <si>
    <t>www.dumuagaty.cz</t>
  </si>
  <si>
    <t>www.nemfm.cz</t>
  </si>
  <si>
    <t>VlckovaD@nemfm.cz</t>
  </si>
  <si>
    <t>Nemocnice Frýdek - Místek p.o.</t>
  </si>
  <si>
    <t>El. Krásnohorské 321, 738 01 Frýdek - Místek</t>
  </si>
  <si>
    <t>N, O, Ch, I, Rev</t>
  </si>
  <si>
    <t>Rehabilitace Praha s.r.o.</t>
  </si>
  <si>
    <t>Dittrichova 3, 120 00 Praha 2</t>
  </si>
  <si>
    <t>www.rehabilitace-praha.cz</t>
  </si>
  <si>
    <t>rhb.praha@gmail.com</t>
  </si>
  <si>
    <t>vše (osoby v terminálním stádiu života)</t>
  </si>
  <si>
    <t>Nemocnice Vyškov p.o.</t>
  </si>
  <si>
    <t>Purkyňova 36, 682 01 Vyškov</t>
  </si>
  <si>
    <t>N, O, spinál. post.</t>
  </si>
  <si>
    <t>www.playsi.cz</t>
  </si>
  <si>
    <t>PLAY SI - Centrum dětské ergoterapie</t>
  </si>
  <si>
    <t>U Okrouhlíku 3305/9, 150 00 Praha 5</t>
  </si>
  <si>
    <t>info@playsi.cz</t>
  </si>
  <si>
    <t>ADHD, poruchy učení, SPD</t>
  </si>
  <si>
    <t>Kroměřížská nemocnice a.s.</t>
  </si>
  <si>
    <t>Havlíčkova 660/69, 767 01 Kroměříž</t>
  </si>
  <si>
    <t>vše kromě P</t>
  </si>
  <si>
    <t>www.nem-km.cz</t>
  </si>
  <si>
    <t>www.plkm.cz</t>
  </si>
  <si>
    <t>Psychiatrická nemocnice v Kroměříži</t>
  </si>
  <si>
    <t>Rehabilitace Šos, s.r.o.</t>
  </si>
  <si>
    <t>U nemocnice 147, 344 01 Domažlice</t>
  </si>
  <si>
    <t>www.reha-amika.cz</t>
  </si>
  <si>
    <t>N, smyslové vady, DMO</t>
  </si>
  <si>
    <t xml:space="preserve">ERGO Aktiv o.p.s. </t>
  </si>
  <si>
    <t xml:space="preserve">N, osoby pro CMP a po poranění mozku </t>
  </si>
  <si>
    <t>S, poradenství a podpora v dom. prostř.</t>
  </si>
  <si>
    <t>info@ergoaktiv.cz, poradna@ergoaktiv.cz</t>
  </si>
  <si>
    <t>Ergoterapie - Plzeň (Centrum na dvorku)</t>
  </si>
  <si>
    <t>U trati 33, 323 00 Plzeň</t>
  </si>
  <si>
    <t>www.ergoterapie-plzen.cz</t>
  </si>
  <si>
    <t>A, terenní</t>
  </si>
  <si>
    <t>vše (jen ne P), ADHD, smyslové post.</t>
  </si>
  <si>
    <t>Ústav sociálních služeb Praha 4</t>
  </si>
  <si>
    <t>Jílovská 432/11, 149 00 Praha 4</t>
  </si>
  <si>
    <t>www.uss4.cz</t>
  </si>
  <si>
    <t>rehabilitace@uss4.cz</t>
  </si>
  <si>
    <t>Odlehčovací služba</t>
  </si>
  <si>
    <t>Holušická 2221/3, 148 00 Praha 4 Chodov</t>
  </si>
  <si>
    <t>www.logopoint.cz</t>
  </si>
  <si>
    <t>mbuck@seznam.cz</t>
  </si>
  <si>
    <t>Logopoint - Mgr. Hana Jirsová</t>
  </si>
  <si>
    <t>A, terénní služba, ranná péče</t>
  </si>
  <si>
    <t>Jevíčko, 569 43 Jevíčko</t>
  </si>
  <si>
    <t>semanovaa@olujevicko.cz</t>
  </si>
  <si>
    <t>www.olujevicko.cz</t>
  </si>
  <si>
    <t>N, O, Rev</t>
  </si>
  <si>
    <t>Ergoterapie JIRKOV</t>
  </si>
  <si>
    <t>Červenohrádecká 1559, 431 11 Jirkov</t>
  </si>
  <si>
    <t>ergoterapie-jirkov@seznam.cz</t>
  </si>
  <si>
    <t>www.ergoterapie-jirkov.cz</t>
  </si>
  <si>
    <t>vše, poruchy autistického spektra</t>
  </si>
  <si>
    <t>www.ddrs.cz</t>
  </si>
  <si>
    <t>Centrum rehabilitační péče s.r.o.</t>
  </si>
  <si>
    <t>Alešova 632, 735 81 Bohumín</t>
  </si>
  <si>
    <t>www.centrumrehabilitace.cz</t>
  </si>
  <si>
    <t>rehabilitace@cmail.cz</t>
  </si>
  <si>
    <t>Ergo k Vám</t>
  </si>
  <si>
    <t>Citolibská 6, Praha 8</t>
  </si>
  <si>
    <t>ergoterapie@post.cz</t>
  </si>
  <si>
    <t>www.facebook.com/GabinaRejkova</t>
  </si>
  <si>
    <t>Terénní služba a ranná péče</t>
  </si>
  <si>
    <t>N, MP, spinální post.</t>
  </si>
  <si>
    <t>Ergoterapie Plzeň s.r.o.</t>
  </si>
  <si>
    <t>ergoterapieplzen@gmail.com</t>
  </si>
  <si>
    <t>www.ergoterapieplzen.cz</t>
  </si>
  <si>
    <t>Nepomucká 1347/148, 326 00 Plzeň</t>
  </si>
  <si>
    <t>N, O, Ch, Rev, MP, P, TP, smysl. Post.</t>
  </si>
  <si>
    <t>ParaCENTRUM Fenix, z. s.</t>
  </si>
  <si>
    <t>Netroufalky 787/3, 625 00 Brno</t>
  </si>
  <si>
    <t>www.pcfenix.cz</t>
  </si>
  <si>
    <t>spinální postižení</t>
  </si>
  <si>
    <t>Nemocnice Nové Město na Moravě</t>
  </si>
  <si>
    <t>Žďárská 610, 592 31 Nové Město na Moravě</t>
  </si>
  <si>
    <t>Kamila.Valova@nnm.cz</t>
  </si>
  <si>
    <t>www.nnm.cz</t>
  </si>
  <si>
    <t>N, Ch</t>
  </si>
  <si>
    <t>Revoluční 22, 430 01 Chomutov</t>
  </si>
  <si>
    <t>www.aprcr.cz, www. pracovnirehabilitace.cz</t>
  </si>
  <si>
    <t>Asociace pracovní rehabilitace ČR, z.s.</t>
  </si>
  <si>
    <t>aprcr@aprcr.cz</t>
  </si>
  <si>
    <t>M, D</t>
  </si>
  <si>
    <t>Specializovaná ambulance ergoterapie</t>
  </si>
  <si>
    <t>Sokolská 1269/22, 669 02 Znojmo</t>
  </si>
  <si>
    <t>P, D, S, M</t>
  </si>
  <si>
    <t>Rehabilitační nemocnice Beroun</t>
  </si>
  <si>
    <t>Prof. Veselého 493, 266 01 Beroun</t>
  </si>
  <si>
    <t>www.nemocnice-beroun.cz</t>
  </si>
  <si>
    <t>L, A, dílny</t>
  </si>
  <si>
    <t>N, O, Ch, Rev, MP, P, spinální post.</t>
  </si>
  <si>
    <t>Á- jem - Soukromé terapeutické centrum</t>
  </si>
  <si>
    <t>Drážďanská 836/5, 400 07 Ústí nad Labem</t>
  </si>
  <si>
    <t>www.a-jem.cz</t>
  </si>
  <si>
    <t xml:space="preserve">Pestrá, o.p.s. </t>
  </si>
  <si>
    <t>Kučerová 809/1, 198 00 Praha 9</t>
  </si>
  <si>
    <t>ergoterapie@pestra.cz</t>
  </si>
  <si>
    <t>www.pestra.cz</t>
  </si>
  <si>
    <t>od 1 do 64 let</t>
  </si>
  <si>
    <t>A, terenní a sociální</t>
  </si>
  <si>
    <t>N, O, Ch, Rev, spinální pac. a kombin.post.</t>
  </si>
  <si>
    <t>FYZIO Aktiv - Hub aktivní rehabilitace</t>
  </si>
  <si>
    <t>Milešovská 6, 180 00 Praha 3</t>
  </si>
  <si>
    <t>info@fyzioaktiv.cz</t>
  </si>
  <si>
    <t>www.fyzioaktiv.cz</t>
  </si>
  <si>
    <t>N, MP, spinál. post., ADHD, vývoj. poruchy</t>
  </si>
  <si>
    <t>Psychiatrická nemocnice v Dobřanech</t>
  </si>
  <si>
    <t>terapie@pld.cz</t>
  </si>
  <si>
    <t>www.pldobrany.cz</t>
  </si>
  <si>
    <t>MP, P, I</t>
  </si>
  <si>
    <t>Ústavní ul., 334 41 Dobřany</t>
  </si>
  <si>
    <t>zdenek.guran@fno.cz</t>
  </si>
  <si>
    <t>Domov pro seniory Sluníčko</t>
  </si>
  <si>
    <t>Syllabova 19, Ostrava Vítkovice</t>
  </si>
  <si>
    <t>geriatrie</t>
  </si>
  <si>
    <t>Lázně Darkov a.s.</t>
  </si>
  <si>
    <t>Čsl. Armády 2954/2, 733 12 Karviná-Hranice</t>
  </si>
  <si>
    <t>737 884 059 (Mgr. Jarošová ved. Fyzio)</t>
  </si>
  <si>
    <t>www.laznedarkov.cz</t>
  </si>
  <si>
    <t>A, lázně</t>
  </si>
  <si>
    <t>3+2</t>
  </si>
  <si>
    <t>Agel Vítkovická nemocnice Ostrava</t>
  </si>
  <si>
    <t>Zalužanského 1192/15, 703 00 Ostrava-Vítkovice</t>
  </si>
  <si>
    <t>veronika.sobelova@vtn.agel.cz</t>
  </si>
  <si>
    <t>www.nemocniceostravavitkovice.agel.cz/index.html</t>
  </si>
  <si>
    <t>N, O, Ch, I</t>
  </si>
  <si>
    <t>Horské lázně Karlova Studánka, státní podnik</t>
  </si>
  <si>
    <t>Karlova Studánka 6, 793 24</t>
  </si>
  <si>
    <t>www.horskelazne.cz</t>
  </si>
  <si>
    <t>sekretariat@horskelazne.cz</t>
  </si>
  <si>
    <t>lázně, dílny</t>
  </si>
  <si>
    <t>N, O, Rev, P, kardiologie</t>
  </si>
  <si>
    <t>ARCADA NEUROMEDICAL CENTER</t>
  </si>
  <si>
    <t>Mitušova 8, Ostrava</t>
  </si>
  <si>
    <t>www.arcada-center.com</t>
  </si>
  <si>
    <t>N, O, MP</t>
  </si>
  <si>
    <t>Domov pro seniory IRIS, příspěvková organizace</t>
  </si>
  <si>
    <t>Rybářská 13, Ostrava</t>
  </si>
  <si>
    <t>domoviris.ostrava.cz</t>
  </si>
  <si>
    <t>svecova@iris-ostrava.cz</t>
  </si>
  <si>
    <t>Psychiatrická nemocnice v Opavě</t>
  </si>
  <si>
    <t>Olomoucká 88, 746 01 Opava</t>
  </si>
  <si>
    <t>havrlant@pnopava.cz</t>
  </si>
  <si>
    <t>www.pnopava.cz</t>
  </si>
  <si>
    <t>Kaštanová 268, 739 61 Dolní Lištná-Třinec</t>
  </si>
  <si>
    <t>www.nemtr.cz</t>
  </si>
  <si>
    <t>Fyzioland s.r.o.</t>
  </si>
  <si>
    <t>fyzioland.cz/ergoterapie.php</t>
  </si>
  <si>
    <t>N, O, Ch, I, MP</t>
  </si>
  <si>
    <t>A, i v dom. Prostředí</t>
  </si>
  <si>
    <t>Kašovická 1608/4, Praha 10 - Uhřiněves</t>
  </si>
  <si>
    <t>info@fyzioland.cz</t>
  </si>
  <si>
    <t>Sanatorium Kochova, s.r.o.</t>
  </si>
  <si>
    <t>hlavnisestra@sanatoriumkochova.cz</t>
  </si>
  <si>
    <t>Kochova 816/3, 736 01 Havířov-Šumberk</t>
  </si>
  <si>
    <t>www.sanatoriumkochova.cz</t>
  </si>
  <si>
    <t>Nemocnice následné péče Praha s.r.o.</t>
  </si>
  <si>
    <t>Chittussiho 144/1, 160 00 Praha 6</t>
  </si>
  <si>
    <t>www.pentahospitals.cz/nemocnice-bubenec/</t>
  </si>
  <si>
    <t>Nemocnice České Budějovice, a.s.</t>
  </si>
  <si>
    <t>B. Němcové 585/54, 370 01 České Budějovice</t>
  </si>
  <si>
    <t>www.nemcb.cz</t>
  </si>
  <si>
    <t>L,S</t>
  </si>
  <si>
    <t>Nemocnice AGEL Prostějov</t>
  </si>
  <si>
    <t>Mathonova 291/1, 796 04 Prostějov</t>
  </si>
  <si>
    <t>nemocniceprostejov.agel.cz</t>
  </si>
  <si>
    <t>jirina.kubikova@npv.agel.cz</t>
  </si>
  <si>
    <t>P(od 5-6 let), M,D,S</t>
  </si>
  <si>
    <t>N, O, Ch, Rev, spin.post.</t>
  </si>
  <si>
    <t>ergoterapie@nmskb.cz</t>
  </si>
  <si>
    <t>Arcada neuromedical center</t>
  </si>
  <si>
    <t>Kropáčova 608, 735 01 Hranice</t>
  </si>
  <si>
    <t>N, MP a smyslové post.</t>
  </si>
  <si>
    <t>Oblastní nemocnice Kolín, a.s., Nemocnice Kutná Hora</t>
  </si>
  <si>
    <t>Vojtěšská 237, 284 01 Kutná Hora</t>
  </si>
  <si>
    <t>www.nemocnicekutnahora.cz</t>
  </si>
  <si>
    <t>Cesta životem bez bariér, z.s.</t>
  </si>
  <si>
    <t>Kvapilova 140/2 284 01 Kutná Hora</t>
  </si>
  <si>
    <t>ergoterapie@cestazivotembb.cz</t>
  </si>
  <si>
    <t>www.cestazivotembb.cz</t>
  </si>
  <si>
    <t>N, O, Ch, RV, TP, MP, spinální post., smysl.</t>
  </si>
  <si>
    <t>Institut sportovního lékařství</t>
  </si>
  <si>
    <t>Karla Engliše 3219/4, 150 00 Praha 5 - Smíchov</t>
  </si>
  <si>
    <t>https://www.sportovnilekarstvi.cz/fyzioterapie-rehabilitace-sportovni-prohlidky/o-nas/</t>
  </si>
  <si>
    <t>Fakultní nemocnice Bulovka</t>
  </si>
  <si>
    <t>www.bulovka.cz</t>
  </si>
  <si>
    <t>P (od 5 let), M, D, S</t>
  </si>
  <si>
    <t xml:space="preserve"> A</t>
  </si>
  <si>
    <t>Národní 43, Praha 1</t>
  </si>
  <si>
    <t>info@cta.cz</t>
  </si>
  <si>
    <t>www.terapie-autismu.cz</t>
  </si>
  <si>
    <t>tryhubova@gmail.com</t>
  </si>
  <si>
    <t>domácí péče</t>
  </si>
  <si>
    <t>N, O, Ch, Rev, TP, I</t>
  </si>
  <si>
    <t>Louny</t>
  </si>
  <si>
    <t>Domácí péče, Ullmannová Jana</t>
  </si>
  <si>
    <t>Centrum Terapie Autismu</t>
  </si>
  <si>
    <t>MEDICINA PLUS Ambulance s.r.o.</t>
  </si>
  <si>
    <t>Antala Staška 1670/80, 140 00 Praha 4</t>
  </si>
  <si>
    <t>ergoterapie@medicinaplus.cz</t>
  </si>
  <si>
    <t>www.medicinaplus.cz</t>
  </si>
  <si>
    <t xml:space="preserve">N, MP, P, smysl. post., spec. Poruch. učení </t>
  </si>
  <si>
    <t>Centrum Sarema</t>
  </si>
  <si>
    <t>Marie Cibulkové 879/11, 140 00 Praha 4 - Nusle</t>
  </si>
  <si>
    <t>praha@sarema.cz</t>
  </si>
  <si>
    <t>www.sarema.cz/praha</t>
  </si>
  <si>
    <t>N, smysl. post., ADHD,výv.dysfázie, PAS</t>
  </si>
  <si>
    <t>reditelka@dd-bystrany.cz</t>
  </si>
  <si>
    <t xml:space="preserve">hajny@domovpodborany.cz </t>
  </si>
  <si>
    <t>petra.bredova@nemlib.cz, libor.kucera@nemlib.cz</t>
  </si>
  <si>
    <t>dvorakova@domovslunicko.cz</t>
  </si>
  <si>
    <t>ciprusovaj@nemji.cz, skodovad@nemji.cz</t>
  </si>
  <si>
    <t>info@centrumnadvorku.cz</t>
  </si>
  <si>
    <t>fatima@praha.charita.cz</t>
  </si>
  <si>
    <t>jana.brychtova@kzcr.eu</t>
  </si>
  <si>
    <t>amberkova@seznam.cz</t>
  </si>
  <si>
    <t>marketa.steinertova@kzcr.eu</t>
  </si>
  <si>
    <t>stoklasova@hamzova-lecebna.cz, kostelecka@hamzova-lecebna.cz, cervinkova@hamzova-lecebna.cz, drbalova@hamzova-lecebna.cz, tepla@hamzova-lecebna.cz</t>
  </si>
  <si>
    <t>david.vrbicky@uvn.cz, michal.riha@uvn.cz</t>
  </si>
  <si>
    <t>masar@caspv.cz</t>
  </si>
  <si>
    <t>havlickova@pcfenix.cz</t>
  </si>
  <si>
    <t>2+1</t>
  </si>
  <si>
    <t>SI Ergoterapie Letohrad</t>
  </si>
  <si>
    <t>Na Kopečku 360, 561 51 Letohrad</t>
  </si>
  <si>
    <t>info@ergolet.cz</t>
  </si>
  <si>
    <t>www.ergolet.cz</t>
  </si>
  <si>
    <t>P (1-12 let)</t>
  </si>
  <si>
    <t>A (přímá platba)</t>
  </si>
  <si>
    <t>MP, PAS, SPD, ADHD, dyspraxie atd.</t>
  </si>
  <si>
    <t>Česká asociace Sport pro všechny, z.s.</t>
  </si>
  <si>
    <t>Ohradské náměstí 1628/7 160 17 Praha 5 - Stodůlky</t>
  </si>
  <si>
    <t>Nemocnice Třinec, p.o.</t>
  </si>
  <si>
    <t>Nemocnice Ostrov, s.r.o.</t>
  </si>
  <si>
    <t>Hlaváčova 394, 530 02 Pardubice I</t>
  </si>
  <si>
    <t>www.cedrops.cz</t>
  </si>
  <si>
    <t>CEDR - Centrum duševní rovnováhy o.p.s. ( Centrum KOMPRE)</t>
  </si>
  <si>
    <t>SLL Janské Lázně - dětská léčebna Vesna</t>
  </si>
  <si>
    <t>Ošetřovatelský domov Praha 3 p.o.</t>
  </si>
  <si>
    <t>Habrová 2654/2, 13000 Praha 3</t>
  </si>
  <si>
    <t xml:space="preserve"> ergoterapie@domovpraha3.cz </t>
  </si>
  <si>
    <t>www.domovpraha3.cz</t>
  </si>
  <si>
    <t>Odborný léčebný ústav Jevíčko</t>
  </si>
  <si>
    <t>Rehafit, o.p.s.</t>
  </si>
  <si>
    <t>Kpt. Stránského 999/5, Praha 9</t>
  </si>
  <si>
    <t>702 12 12 81</t>
  </si>
  <si>
    <t>recepce@rehafit.cz</t>
  </si>
  <si>
    <t>www.rehafit.cz</t>
  </si>
  <si>
    <t>Nestátní zdravotnické zařízení Ergoterapie Český Krumlov</t>
  </si>
  <si>
    <t>Slunečná 401, 381 01 Větřní</t>
  </si>
  <si>
    <t>kryski@cbox.cz</t>
  </si>
  <si>
    <t>www.ergoterapie-ck.cz</t>
  </si>
  <si>
    <t>N, O, CH, Rev, TP, I</t>
  </si>
  <si>
    <t>Terapeutické centrum Balanc</t>
  </si>
  <si>
    <t>Budova PCO, hlídací služba s.r.o., Vrbenská 197, 370 01 České Budějovice</t>
  </si>
  <si>
    <t>www.balancterapie.cz</t>
  </si>
  <si>
    <t xml:space="preserve">MP, TP, ADHD, dyspraxie atd. </t>
  </si>
  <si>
    <t>Logosvět s.r.o.</t>
  </si>
  <si>
    <t>U Pošty 402/14, 625 00 Brno - Starý Lískovec</t>
  </si>
  <si>
    <t>waldsbergerova@logosvet.cz</t>
  </si>
  <si>
    <t>N,MP, smysl. post.</t>
  </si>
  <si>
    <t>Ponseti Clinic</t>
  </si>
  <si>
    <t>www.ponseticlinic.cz</t>
  </si>
  <si>
    <t>P,M,D, S</t>
  </si>
  <si>
    <t>Dg., N- neurologie, O-ortopedie, Ch-chirurgie, Rev- revmatologie, MP - mentální postižení, TP - tělesné postižení, SP - smyslové postižení, P - psychiatrie, I - interna</t>
  </si>
  <si>
    <t>N, O, Ch, MP, SP</t>
  </si>
  <si>
    <t>Dukelských hrdinů 17, Praha 7 (bezbariérový přístup z ulice Kostelní)</t>
  </si>
  <si>
    <t>info@ponseticlinic.cz</t>
  </si>
  <si>
    <t>www.logosvet.cz</t>
  </si>
  <si>
    <t>Pod nemocnicí 2503, 440 01 Louny (Poliklinika Louny)</t>
  </si>
  <si>
    <t>ergolouny@seznam.cz</t>
  </si>
  <si>
    <t>www.ergolouny.cz</t>
  </si>
  <si>
    <t>N, O, Rev, MP, SP, P</t>
  </si>
  <si>
    <t>Soukromý ergoterapeut Bc. Zdena Hošková - Ergolouny</t>
  </si>
  <si>
    <t>anna.rejtarova@lf1.cuni.cz</t>
  </si>
  <si>
    <t>https://www.pentahospitals.cz/nemocnice-ostrov/</t>
  </si>
  <si>
    <t>katerina.mudrochova@kzcr.eu</t>
  </si>
  <si>
    <t>N, O, Ch, TP, Rev, I, P</t>
  </si>
  <si>
    <t xml:space="preserve">Klienti starší 15 let </t>
  </si>
  <si>
    <t>ergo@paraple.cz</t>
  </si>
  <si>
    <t>Klinika adiktologie 1. LF a VFN</t>
  </si>
  <si>
    <t>Apolinářská 447, 128 00 Nové Město</t>
  </si>
  <si>
    <t>darina.iskendri@vfn.cz </t>
  </si>
  <si>
    <t>P, adikto.</t>
  </si>
  <si>
    <t>Jaromira.Mala@vfn.cz, Monika.Ticha@vfn.cz</t>
  </si>
  <si>
    <t>Rehabilitace SIKADA</t>
  </si>
  <si>
    <t>Rokycanova 1756, Sokolov</t>
  </si>
  <si>
    <t>info@sikada.cz</t>
  </si>
  <si>
    <t>www.sikada.cz</t>
  </si>
  <si>
    <t>N, O, Ch, TP, Rev., spinální a smyslové post.</t>
  </si>
  <si>
    <t>Centrum ergoterapie Herynka s.r.o.</t>
  </si>
  <si>
    <t>Bezručova 752, Jirkov 43111</t>
  </si>
  <si>
    <t>www.herynka.cz</t>
  </si>
  <si>
    <t>Nemocnice Český Krumlov, a. s.</t>
  </si>
  <si>
    <t>Nemocniční 429, 38101 Český Krumlov</t>
  </si>
  <si>
    <t>mrazova@nemck.cz</t>
  </si>
  <si>
    <t>www.nemck.cz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</si>
</sst>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u/>
      <sz val="11"/>
      <color theme="1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C4BD97"/>
        <bgColor rgb="FFC4BD97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E36C09"/>
        <bgColor rgb="FFE36C09"/>
      </patternFill>
    </fill>
    <fill>
      <patternFill patternType="solid">
        <fgColor rgb="FFE5B8B7"/>
        <bgColor rgb="FFE5B8B7"/>
      </patternFill>
    </fill>
    <fill>
      <patternFill patternType="solid">
        <fgColor rgb="FF953734"/>
        <bgColor rgb="FF953734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6923C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5373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BD4B4"/>
      </patternFill>
    </fill>
    <fill>
      <patternFill patternType="solid">
        <fgColor theme="6" tint="-0.249977111117893"/>
        <bgColor rgb="FF76923C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-0.249977111117893"/>
        <bgColor rgb="FFFABF8F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-0.249977111117893"/>
        <bgColor rgb="FFE5B8B7"/>
      </patternFill>
    </fill>
    <fill>
      <patternFill patternType="solid">
        <fgColor theme="4" tint="0.59999389629810485"/>
        <bgColor rgb="FFE5B8B7"/>
      </patternFill>
    </fill>
    <fill>
      <patternFill patternType="solid">
        <fgColor theme="4" tint="0.59999389629810485"/>
        <bgColor rgb="FF95373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3" tint="0.39997558519241921"/>
        <bgColor rgb="FFC6D9F0"/>
      </patternFill>
    </fill>
    <fill>
      <patternFill patternType="solid">
        <fgColor theme="6" tint="0.79998168889431442"/>
        <bgColor rgb="FF548DD4"/>
      </patternFill>
    </fill>
    <fill>
      <patternFill patternType="solid">
        <fgColor theme="2" tint="-0.249977111117893"/>
        <bgColor rgb="FFC2D69B"/>
      </patternFill>
    </fill>
    <fill>
      <patternFill patternType="solid">
        <fgColor theme="6" tint="0.39997558519241921"/>
        <bgColor rgb="FF548DD4"/>
      </patternFill>
    </fill>
    <fill>
      <patternFill patternType="solid">
        <fgColor theme="6" tint="0.39997558519241921"/>
        <bgColor rgb="FFEAF1DD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9" tint="-0.249977111117893"/>
        <bgColor rgb="FFC2D69B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6" tint="-0.249977111117893"/>
        <bgColor rgb="FFC2D69B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rgb="FFB8CCE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rgb="FFC6D9F0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4BD97"/>
      </patternFill>
    </fill>
    <fill>
      <patternFill patternType="solid">
        <fgColor theme="7" tint="0.79998168889431442"/>
        <bgColor rgb="FFC2D69B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7" tint="0.79998168889431442"/>
        <bgColor rgb="FFFABF8F"/>
      </patternFill>
    </fill>
    <fill>
      <patternFill patternType="solid">
        <fgColor rgb="FFFFD979"/>
        <bgColor rgb="FFFFCC00"/>
      </patternFill>
    </fill>
    <fill>
      <patternFill patternType="solid">
        <fgColor rgb="FFFFD979"/>
        <bgColor rgb="FFC4BD97"/>
      </patternFill>
    </fill>
    <fill>
      <patternFill patternType="solid">
        <fgColor rgb="FFFFD979"/>
        <bgColor indexed="64"/>
      </patternFill>
    </fill>
    <fill>
      <patternFill patternType="solid">
        <fgColor rgb="FFFFD979"/>
        <bgColor rgb="FFC2D69B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B8CCE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5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 shrinkToFi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0" fillId="24" borderId="1" xfId="0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7" borderId="1" xfId="0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/>
    </xf>
    <xf numFmtId="0" fontId="0" fillId="30" borderId="1" xfId="0" applyFill="1" applyBorder="1" applyAlignment="1">
      <alignment horizontal="center"/>
    </xf>
    <xf numFmtId="0" fontId="0" fillId="29" borderId="1" xfId="0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/>
    </xf>
    <xf numFmtId="0" fontId="0" fillId="29" borderId="1" xfId="0" applyFill="1" applyBorder="1" applyAlignment="1">
      <alignment horizontal="center" vertical="top" wrapText="1"/>
    </xf>
    <xf numFmtId="0" fontId="0" fillId="31" borderId="1" xfId="0" applyFill="1" applyBorder="1" applyAlignment="1">
      <alignment horizontal="center"/>
    </xf>
    <xf numFmtId="0" fontId="14" fillId="29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shrinkToFit="1"/>
    </xf>
    <xf numFmtId="0" fontId="0" fillId="14" borderId="1" xfId="0" applyFill="1" applyBorder="1" applyAlignment="1">
      <alignment horizontal="center" shrinkToFit="1"/>
    </xf>
    <xf numFmtId="0" fontId="21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/>
    </xf>
    <xf numFmtId="0" fontId="0" fillId="3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7" borderId="1" xfId="0" applyFill="1" applyBorder="1" applyAlignment="1">
      <alignment horizontal="center" vertical="center"/>
    </xf>
    <xf numFmtId="0" fontId="0" fillId="51" borderId="1" xfId="0" applyFill="1" applyBorder="1" applyAlignment="1">
      <alignment horizontal="center" vertical="center"/>
    </xf>
    <xf numFmtId="0" fontId="0" fillId="52" borderId="1" xfId="0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wrapText="1" shrinkToFit="1"/>
    </xf>
    <xf numFmtId="0" fontId="21" fillId="3" borderId="1" xfId="0" applyFont="1" applyFill="1" applyBorder="1" applyAlignment="1">
      <alignment horizontal="center" shrinkToFit="1"/>
    </xf>
    <xf numFmtId="0" fontId="0" fillId="5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 shrinkToFit="1"/>
    </xf>
    <xf numFmtId="0" fontId="0" fillId="56" borderId="1" xfId="0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center" shrinkToFit="1"/>
    </xf>
    <xf numFmtId="3" fontId="0" fillId="56" borderId="1" xfId="0" applyNumberFormat="1" applyFill="1" applyBorder="1" applyAlignment="1">
      <alignment horizontal="center" vertical="center"/>
    </xf>
    <xf numFmtId="0" fontId="0" fillId="56" borderId="1" xfId="0" applyFill="1" applyBorder="1" applyAlignment="1">
      <alignment horizontal="center"/>
    </xf>
    <xf numFmtId="0" fontId="0" fillId="55" borderId="1" xfId="0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/>
    </xf>
    <xf numFmtId="0" fontId="22" fillId="12" borderId="1" xfId="0" applyFont="1" applyFill="1" applyBorder="1" applyAlignment="1">
      <alignment horizontal="center"/>
    </xf>
    <xf numFmtId="0" fontId="21" fillId="56" borderId="1" xfId="0" applyFont="1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top" wrapText="1"/>
    </xf>
    <xf numFmtId="0" fontId="21" fillId="56" borderId="1" xfId="0" applyFont="1" applyFill="1" applyBorder="1" applyAlignment="1">
      <alignment horizontal="center" vertical="center" shrinkToFit="1"/>
    </xf>
    <xf numFmtId="3" fontId="21" fillId="56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shrinkToFit="1"/>
    </xf>
    <xf numFmtId="0" fontId="21" fillId="4" borderId="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</xf>
    <xf numFmtId="3" fontId="21" fillId="4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 vertical="center" shrinkToFit="1"/>
    </xf>
    <xf numFmtId="0" fontId="22" fillId="58" borderId="1" xfId="0" applyFon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10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 vertical="center"/>
    </xf>
    <xf numFmtId="0" fontId="22" fillId="12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19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3" fontId="21" fillId="8" borderId="1" xfId="0" applyNumberFormat="1" applyFont="1" applyFill="1" applyBorder="1" applyAlignment="1">
      <alignment horizontal="center" vertical="center"/>
    </xf>
    <xf numFmtId="0" fontId="0" fillId="60" borderId="1" xfId="0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 shrinkToFit="1"/>
    </xf>
    <xf numFmtId="0" fontId="0" fillId="16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3" xfId="0" applyFill="1" applyBorder="1" applyAlignment="1">
      <alignment horizontal="center" vertical="center"/>
    </xf>
    <xf numFmtId="0" fontId="12" fillId="29" borderId="3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0" borderId="3" xfId="0" applyBorder="1"/>
    <xf numFmtId="0" fontId="0" fillId="19" borderId="3" xfId="0" applyFill="1" applyBorder="1" applyAlignment="1">
      <alignment horizontal="center"/>
    </xf>
    <xf numFmtId="0" fontId="0" fillId="19" borderId="3" xfId="0" applyFill="1" applyBorder="1" applyAlignment="1">
      <alignment horizontal="center" vertical="center"/>
    </xf>
    <xf numFmtId="0" fontId="0" fillId="31" borderId="3" xfId="0" applyFill="1" applyBorder="1" applyAlignment="1">
      <alignment horizontal="center"/>
    </xf>
    <xf numFmtId="0" fontId="13" fillId="29" borderId="3" xfId="0" applyFont="1" applyFill="1" applyBorder="1" applyAlignment="1">
      <alignment horizontal="center"/>
    </xf>
    <xf numFmtId="0" fontId="0" fillId="34" borderId="3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8" borderId="3" xfId="0" applyFill="1" applyBorder="1" applyAlignment="1">
      <alignment horizontal="center"/>
    </xf>
    <xf numFmtId="0" fontId="15" fillId="19" borderId="3" xfId="0" applyFont="1" applyFill="1" applyBorder="1" applyAlignment="1">
      <alignment horizontal="center"/>
    </xf>
    <xf numFmtId="0" fontId="16" fillId="19" borderId="3" xfId="0" applyFont="1" applyFill="1" applyBorder="1" applyAlignment="1">
      <alignment horizontal="center" vertical="center"/>
    </xf>
    <xf numFmtId="0" fontId="0" fillId="32" borderId="3" xfId="0" applyFill="1" applyBorder="1"/>
    <xf numFmtId="0" fontId="17" fillId="31" borderId="3" xfId="0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18" fillId="34" borderId="3" xfId="0" applyFont="1" applyFill="1" applyBorder="1" applyAlignment="1">
      <alignment horizontal="center"/>
    </xf>
    <xf numFmtId="0" fontId="19" fillId="23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 shrinkToFit="1"/>
    </xf>
    <xf numFmtId="0" fontId="21" fillId="14" borderId="1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0" fillId="61" borderId="1" xfId="0" applyFill="1" applyBorder="1"/>
    <xf numFmtId="0" fontId="21" fillId="61" borderId="1" xfId="0" applyFont="1" applyFill="1" applyBorder="1" applyAlignment="1">
      <alignment horizontal="center"/>
    </xf>
    <xf numFmtId="3" fontId="0" fillId="61" borderId="1" xfId="0" applyNumberFormat="1" applyFill="1" applyBorder="1" applyAlignment="1">
      <alignment horizontal="center"/>
    </xf>
    <xf numFmtId="0" fontId="0" fillId="61" borderId="1" xfId="0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22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shrinkToFit="1"/>
    </xf>
    <xf numFmtId="0" fontId="22" fillId="12" borderId="1" xfId="0" applyFont="1" applyFill="1" applyBorder="1" applyAlignment="1">
      <alignment horizontal="center" vertical="center" shrinkToFit="1"/>
    </xf>
    <xf numFmtId="0" fontId="22" fillId="46" borderId="1" xfId="0" applyFont="1" applyFill="1" applyBorder="1" applyAlignment="1">
      <alignment horizontal="center" vertical="center" shrinkToFit="1"/>
    </xf>
    <xf numFmtId="3" fontId="22" fillId="46" borderId="1" xfId="0" applyNumberFormat="1" applyFont="1" applyFill="1" applyBorder="1" applyAlignment="1">
      <alignment horizontal="center" vertical="center"/>
    </xf>
    <xf numFmtId="0" fontId="22" fillId="46" borderId="1" xfId="0" applyFont="1" applyFill="1" applyBorder="1" applyAlignment="1">
      <alignment horizontal="center"/>
    </xf>
    <xf numFmtId="0" fontId="22" fillId="46" borderId="1" xfId="0" applyFont="1" applyFill="1" applyBorder="1" applyAlignment="1">
      <alignment horizontal="center" vertical="center"/>
    </xf>
    <xf numFmtId="0" fontId="22" fillId="6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shrinkToFit="1"/>
    </xf>
    <xf numFmtId="3" fontId="22" fillId="12" borderId="1" xfId="0" applyNumberFormat="1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top" wrapText="1"/>
    </xf>
    <xf numFmtId="0" fontId="22" fillId="50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shrinkToFit="1"/>
    </xf>
    <xf numFmtId="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shrinkToFit="1"/>
    </xf>
    <xf numFmtId="3" fontId="22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22" fillId="39" borderId="1" xfId="0" applyFont="1" applyFill="1" applyBorder="1" applyAlignment="1">
      <alignment horizontal="center" vertical="center"/>
    </xf>
    <xf numFmtId="3" fontId="22" fillId="12" borderId="1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shrinkToFit="1"/>
    </xf>
    <xf numFmtId="0" fontId="22" fillId="6" borderId="1" xfId="0" applyFont="1" applyFill="1" applyBorder="1" applyAlignment="1">
      <alignment horizontal="center" vertical="center" shrinkToFit="1"/>
    </xf>
    <xf numFmtId="3" fontId="22" fillId="6" borderId="1" xfId="0" applyNumberFormat="1" applyFont="1" applyFill="1" applyBorder="1" applyAlignment="1">
      <alignment horizontal="center"/>
    </xf>
    <xf numFmtId="0" fontId="22" fillId="4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shrinkToFit="1"/>
    </xf>
    <xf numFmtId="3" fontId="22" fillId="14" borderId="1" xfId="0" applyNumberFormat="1" applyFont="1" applyFill="1" applyBorder="1" applyAlignment="1">
      <alignment horizontal="center"/>
    </xf>
    <xf numFmtId="0" fontId="22" fillId="5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shrinkToFit="1"/>
    </xf>
    <xf numFmtId="0" fontId="22" fillId="3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shrinkToFit="1"/>
    </xf>
    <xf numFmtId="3" fontId="22" fillId="5" borderId="1" xfId="0" applyNumberFormat="1" applyFont="1" applyFill="1" applyBorder="1" applyAlignment="1">
      <alignment horizontal="center" vertical="center"/>
    </xf>
    <xf numFmtId="0" fontId="22" fillId="36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shrinkToFit="1"/>
    </xf>
    <xf numFmtId="3" fontId="24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/>
    </xf>
    <xf numFmtId="0" fontId="24" fillId="36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/>
    </xf>
    <xf numFmtId="0" fontId="24" fillId="21" borderId="1" xfId="0" applyFont="1" applyFill="1" applyBorder="1" applyAlignment="1">
      <alignment horizontal="center"/>
    </xf>
    <xf numFmtId="0" fontId="24" fillId="0" borderId="0" xfId="0" applyFont="1"/>
    <xf numFmtId="0" fontId="24" fillId="56" borderId="1" xfId="0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 vertical="center" shrinkToFit="1"/>
    </xf>
    <xf numFmtId="3" fontId="24" fillId="56" borderId="1" xfId="0" applyNumberFormat="1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56" borderId="1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/>
    </xf>
    <xf numFmtId="0" fontId="24" fillId="47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top" wrapText="1"/>
    </xf>
    <xf numFmtId="0" fontId="25" fillId="29" borderId="1" xfId="0" applyFont="1" applyFill="1" applyBorder="1" applyAlignment="1">
      <alignment horizontal="center"/>
    </xf>
    <xf numFmtId="0" fontId="24" fillId="29" borderId="1" xfId="0" applyFont="1" applyFill="1" applyBorder="1" applyAlignment="1">
      <alignment horizontal="center"/>
    </xf>
    <xf numFmtId="0" fontId="24" fillId="31" borderId="1" xfId="0" applyFont="1" applyFill="1" applyBorder="1" applyAlignment="1">
      <alignment horizontal="center"/>
    </xf>
    <xf numFmtId="3" fontId="22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/>
    </xf>
    <xf numFmtId="0" fontId="26" fillId="24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26" fillId="0" borderId="0" xfId="0" applyFont="1"/>
    <xf numFmtId="0" fontId="22" fillId="63" borderId="1" xfId="0" applyFont="1" applyFill="1" applyBorder="1" applyAlignment="1">
      <alignment horizontal="center" vertical="center"/>
    </xf>
    <xf numFmtId="0" fontId="22" fillId="63" borderId="1" xfId="0" applyFont="1" applyFill="1" applyBorder="1" applyAlignment="1">
      <alignment horizontal="center" shrinkToFit="1"/>
    </xf>
    <xf numFmtId="0" fontId="22" fillId="63" borderId="1" xfId="0" applyFont="1" applyFill="1" applyBorder="1" applyAlignment="1">
      <alignment horizontal="center" vertical="center" shrinkToFit="1"/>
    </xf>
    <xf numFmtId="3" fontId="22" fillId="63" borderId="1" xfId="0" applyNumberFormat="1" applyFont="1" applyFill="1" applyBorder="1" applyAlignment="1">
      <alignment horizontal="center"/>
    </xf>
    <xf numFmtId="0" fontId="22" fillId="63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shrinkToFit="1"/>
    </xf>
    <xf numFmtId="3" fontId="22" fillId="10" borderId="1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/>
    </xf>
    <xf numFmtId="0" fontId="22" fillId="43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 shrinkToFit="1"/>
    </xf>
    <xf numFmtId="3" fontId="22" fillId="44" borderId="1" xfId="0" applyNumberFormat="1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 shrinkToFit="1"/>
    </xf>
    <xf numFmtId="3" fontId="22" fillId="11" borderId="1" xfId="0" applyNumberFormat="1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/>
    </xf>
    <xf numFmtId="0" fontId="22" fillId="48" borderId="1" xfId="0" applyFont="1" applyFill="1" applyBorder="1" applyAlignment="1">
      <alignment horizontal="center" vertical="center"/>
    </xf>
    <xf numFmtId="0" fontId="22" fillId="49" borderId="1" xfId="0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shrinkToFi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 shrinkToFit="1"/>
    </xf>
    <xf numFmtId="3" fontId="22" fillId="4" borderId="1" xfId="0" applyNumberFormat="1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 shrinkToFit="1"/>
    </xf>
    <xf numFmtId="3" fontId="22" fillId="47" borderId="1" xfId="0" applyNumberFormat="1" applyFont="1" applyFill="1" applyBorder="1" applyAlignment="1">
      <alignment horizontal="center" vertical="center"/>
    </xf>
    <xf numFmtId="0" fontId="22" fillId="64" borderId="1" xfId="0" applyFont="1" applyFill="1" applyBorder="1" applyAlignment="1">
      <alignment horizontal="center"/>
    </xf>
    <xf numFmtId="0" fontId="22" fillId="64" borderId="1" xfId="0" applyFont="1" applyFill="1" applyBorder="1" applyAlignment="1">
      <alignment horizontal="center" shrinkToFit="1"/>
    </xf>
    <xf numFmtId="3" fontId="22" fillId="64" borderId="1" xfId="0" applyNumberFormat="1" applyFont="1" applyFill="1" applyBorder="1" applyAlignment="1">
      <alignment horizontal="center"/>
    </xf>
    <xf numFmtId="0" fontId="24" fillId="24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/>
    </xf>
    <xf numFmtId="0" fontId="24" fillId="25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0" fontId="24" fillId="27" borderId="1" xfId="0" applyFont="1" applyFill="1" applyBorder="1" applyAlignment="1">
      <alignment horizontal="center" vertical="center"/>
    </xf>
    <xf numFmtId="0" fontId="25" fillId="27" borderId="1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shrinkToFit="1"/>
    </xf>
    <xf numFmtId="3" fontId="24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/>
    </xf>
    <xf numFmtId="0" fontId="24" fillId="43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center"/>
    </xf>
    <xf numFmtId="0" fontId="25" fillId="29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2" fillId="29" borderId="1" xfId="0" applyFont="1" applyFill="1" applyBorder="1" applyAlignment="1">
      <alignment horizontal="center"/>
    </xf>
    <xf numFmtId="0" fontId="22" fillId="0" borderId="0" xfId="0" applyFont="1"/>
    <xf numFmtId="0" fontId="26" fillId="12" borderId="1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 vertical="center"/>
    </xf>
    <xf numFmtId="0" fontId="24" fillId="44" borderId="1" xfId="0" applyFont="1" applyFill="1" applyBorder="1" applyAlignment="1">
      <alignment horizontal="center" vertical="center" shrinkToFit="1"/>
    </xf>
    <xf numFmtId="0" fontId="22" fillId="29" borderId="1" xfId="0" applyFont="1" applyFill="1" applyBorder="1" applyAlignment="1">
      <alignment horizontal="center" vertical="top" wrapText="1"/>
    </xf>
    <xf numFmtId="0" fontId="28" fillId="29" borderId="1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5" fillId="26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/>
    </xf>
    <xf numFmtId="3" fontId="24" fillId="4" borderId="1" xfId="0" applyNumberFormat="1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shrinkToFit="1"/>
    </xf>
    <xf numFmtId="3" fontId="24" fillId="12" borderId="1" xfId="0" applyNumberFormat="1" applyFont="1" applyFill="1" applyBorder="1" applyAlignment="1">
      <alignment horizontal="center"/>
    </xf>
    <xf numFmtId="0" fontId="24" fillId="50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shrinkToFit="1"/>
    </xf>
    <xf numFmtId="3" fontId="24" fillId="11" borderId="1" xfId="0" applyNumberFormat="1" applyFont="1" applyFill="1" applyBorder="1" applyAlignment="1">
      <alignment horizontal="center" vertical="center"/>
    </xf>
    <xf numFmtId="0" fontId="25" fillId="11" borderId="1" xfId="1" applyFont="1" applyFill="1" applyBorder="1" applyAlignment="1" applyProtection="1">
      <alignment horizontal="center"/>
    </xf>
    <xf numFmtId="0" fontId="24" fillId="45" borderId="1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4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3" xfId="0" applyFill="1" applyBorder="1" applyAlignment="1">
      <alignment horizontal="center" shrinkToFit="1"/>
    </xf>
    <xf numFmtId="0" fontId="0" fillId="7" borderId="6" xfId="0" applyFill="1" applyBorder="1" applyAlignment="1">
      <alignment horizontal="center" shrinkToFit="1"/>
    </xf>
    <xf numFmtId="3" fontId="22" fillId="3" borderId="1" xfId="0" applyNumberFormat="1" applyFont="1" applyFill="1" applyBorder="1" applyAlignment="1">
      <alignment horizontal="center"/>
    </xf>
    <xf numFmtId="0" fontId="22" fillId="58" borderId="4" xfId="0" applyFont="1" applyFill="1" applyBorder="1" applyAlignment="1">
      <alignment horizontal="center" vertical="center"/>
    </xf>
    <xf numFmtId="3" fontId="24" fillId="44" borderId="1" xfId="0" applyNumberFormat="1" applyFont="1" applyFill="1" applyBorder="1" applyAlignment="1">
      <alignment horizontal="center" vertical="center"/>
    </xf>
    <xf numFmtId="3" fontId="0" fillId="56" borderId="4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 vertical="center"/>
    </xf>
    <xf numFmtId="0" fontId="22" fillId="58" borderId="3" xfId="0" applyFont="1" applyFill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/>
    </xf>
    <xf numFmtId="3" fontId="21" fillId="5" borderId="2" xfId="0" applyNumberFormat="1" applyFont="1" applyFill="1" applyBorder="1" applyAlignment="1">
      <alignment horizontal="center" vertical="center"/>
    </xf>
    <xf numFmtId="3" fontId="24" fillId="56" borderId="6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0" fontId="22" fillId="53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0" fillId="11" borderId="1" xfId="1" applyFill="1" applyBorder="1" applyAlignment="1" applyProtection="1">
      <alignment horizontal="center"/>
    </xf>
    <xf numFmtId="0" fontId="0" fillId="51" borderId="3" xfId="0" applyFill="1" applyBorder="1" applyAlignment="1">
      <alignment horizontal="center" vertical="center"/>
    </xf>
    <xf numFmtId="3" fontId="0" fillId="59" borderId="1" xfId="0" applyNumberFormat="1" applyFill="1" applyBorder="1" applyAlignment="1">
      <alignment horizontal="center"/>
    </xf>
    <xf numFmtId="0" fontId="0" fillId="59" borderId="1" xfId="0" applyFill="1" applyBorder="1"/>
    <xf numFmtId="0" fontId="0" fillId="51" borderId="3" xfId="0" applyFill="1" applyBorder="1" applyAlignment="1">
      <alignment horizontal="center"/>
    </xf>
    <xf numFmtId="0" fontId="0" fillId="61" borderId="3" xfId="0" applyFill="1" applyBorder="1" applyAlignment="1">
      <alignment horizontal="center"/>
    </xf>
    <xf numFmtId="0" fontId="0" fillId="50" borderId="1" xfId="0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30" fillId="12" borderId="1" xfId="1" applyFont="1" applyFill="1" applyBorder="1" applyAlignment="1" applyProtection="1">
      <alignment horizontal="center" vertical="center"/>
    </xf>
    <xf numFmtId="0" fontId="30" fillId="12" borderId="1" xfId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 vertical="center" shrinkToFit="1"/>
    </xf>
    <xf numFmtId="0" fontId="0" fillId="29" borderId="6" xfId="0" applyFill="1" applyBorder="1" applyAlignment="1">
      <alignment horizontal="center"/>
    </xf>
    <xf numFmtId="0" fontId="29" fillId="65" borderId="1" xfId="0" applyFont="1" applyFill="1" applyBorder="1" applyAlignment="1">
      <alignment horizontal="center"/>
    </xf>
    <xf numFmtId="0" fontId="0" fillId="50" borderId="1" xfId="0" applyFill="1" applyBorder="1" applyAlignment="1">
      <alignment horizontal="center" vertical="center"/>
    </xf>
    <xf numFmtId="0" fontId="12" fillId="50" borderId="1" xfId="0" applyFont="1" applyFill="1" applyBorder="1" applyAlignment="1">
      <alignment horizontal="center" vertical="center"/>
    </xf>
    <xf numFmtId="0" fontId="0" fillId="65" borderId="0" xfId="0" applyFill="1"/>
    <xf numFmtId="0" fontId="22" fillId="4" borderId="7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shrinkToFit="1"/>
    </xf>
    <xf numFmtId="0" fontId="21" fillId="14" borderId="6" xfId="0" applyFont="1" applyFill="1" applyBorder="1" applyAlignment="1">
      <alignment horizont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shrinkToFit="1"/>
    </xf>
    <xf numFmtId="3" fontId="22" fillId="4" borderId="10" xfId="0" applyNumberFormat="1" applyFont="1" applyFill="1" applyBorder="1" applyAlignment="1">
      <alignment horizontal="center" vertical="center"/>
    </xf>
    <xf numFmtId="3" fontId="22" fillId="51" borderId="3" xfId="0" applyNumberFormat="1" applyFont="1" applyFill="1" applyBorder="1" applyAlignment="1">
      <alignment horizontal="center" vertical="center"/>
    </xf>
    <xf numFmtId="3" fontId="0" fillId="7" borderId="0" xfId="0" applyNumberFormat="1" applyFill="1" applyBorder="1" applyAlignment="1">
      <alignment horizontal="center"/>
    </xf>
    <xf numFmtId="3" fontId="0" fillId="14" borderId="6" xfId="0" applyNumberFormat="1" applyFill="1" applyBorder="1" applyAlignment="1">
      <alignment horizontal="center"/>
    </xf>
    <xf numFmtId="3" fontId="22" fillId="4" borderId="0" xfId="0" applyNumberFormat="1" applyFont="1" applyFill="1" applyBorder="1" applyAlignment="1">
      <alignment horizontal="center" vertical="center"/>
    </xf>
    <xf numFmtId="3" fontId="22" fillId="58" borderId="1" xfId="0" applyNumberFormat="1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center" vertical="center"/>
    </xf>
    <xf numFmtId="3" fontId="0" fillId="5" borderId="0" xfId="0" applyNumberFormat="1" applyFill="1" applyBorder="1" applyAlignment="1">
      <alignment horizontal="center" vertical="center"/>
    </xf>
    <xf numFmtId="0" fontId="22" fillId="58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0" fontId="22" fillId="5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21" fillId="14" borderId="6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22" fillId="47" borderId="0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2" fillId="54" borderId="1" xfId="0" quotePrefix="1" applyFont="1" applyFill="1" applyBorder="1" applyAlignment="1">
      <alignment horizontal="center"/>
    </xf>
    <xf numFmtId="0" fontId="22" fillId="54" borderId="5" xfId="0" applyFont="1" applyFill="1" applyBorder="1" applyAlignment="1">
      <alignment horizontal="center"/>
    </xf>
    <xf numFmtId="0" fontId="0" fillId="51" borderId="6" xfId="0" applyFill="1" applyBorder="1" applyAlignment="1">
      <alignment horizontal="center" vertical="center"/>
    </xf>
    <xf numFmtId="0" fontId="0" fillId="52" borderId="6" xfId="0" applyFill="1" applyBorder="1" applyAlignment="1">
      <alignment horizontal="center" vertical="center"/>
    </xf>
    <xf numFmtId="0" fontId="22" fillId="47" borderId="7" xfId="0" applyFont="1" applyFill="1" applyBorder="1" applyAlignment="1">
      <alignment horizontal="center" vertical="center"/>
    </xf>
    <xf numFmtId="0" fontId="14" fillId="29" borderId="6" xfId="0" applyFont="1" applyFill="1" applyBorder="1" applyAlignment="1">
      <alignment horizontal="center" vertical="top" wrapText="1"/>
    </xf>
    <xf numFmtId="0" fontId="14" fillId="29" borderId="3" xfId="0" applyFont="1" applyFill="1" applyBorder="1" applyAlignment="1">
      <alignment horizontal="center" vertical="top" wrapText="1"/>
    </xf>
    <xf numFmtId="0" fontId="0" fillId="51" borderId="1" xfId="0" applyFill="1" applyBorder="1" applyAlignment="1">
      <alignment horizontal="center"/>
    </xf>
    <xf numFmtId="3" fontId="0" fillId="56" borderId="0" xfId="0" applyNumberForma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0" fontId="0" fillId="53" borderId="0" xfId="0" applyFill="1" applyBorder="1" applyAlignment="1">
      <alignment horizontal="center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 shrinkToFit="1"/>
    </xf>
    <xf numFmtId="3" fontId="0" fillId="66" borderId="4" xfId="0" applyNumberFormat="1" applyFill="1" applyBorder="1" applyAlignment="1">
      <alignment horizontal="center" vertical="center" wrapText="1"/>
    </xf>
    <xf numFmtId="3" fontId="0" fillId="66" borderId="3" xfId="0" applyNumberFormat="1" applyFill="1" applyBorder="1" applyAlignment="1">
      <alignment horizontal="center" vertical="center" wrapText="1"/>
    </xf>
    <xf numFmtId="0" fontId="0" fillId="67" borderId="0" xfId="0" applyFill="1" applyAlignment="1">
      <alignment horizontal="center"/>
    </xf>
    <xf numFmtId="0" fontId="1" fillId="66" borderId="1" xfId="0" applyFont="1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/>
    </xf>
    <xf numFmtId="0" fontId="0" fillId="67" borderId="1" xfId="0" applyFill="1" applyBorder="1" applyAlignment="1">
      <alignment horizontal="center"/>
    </xf>
    <xf numFmtId="0" fontId="0" fillId="68" borderId="1" xfId="0" applyFill="1" applyBorder="1" applyAlignment="1">
      <alignment horizontal="center"/>
    </xf>
    <xf numFmtId="0" fontId="0" fillId="67" borderId="0" xfId="0" applyFill="1"/>
    <xf numFmtId="0" fontId="0" fillId="67" borderId="0" xfId="0" applyFill="1" applyBorder="1" applyAlignment="1">
      <alignment horizontal="center"/>
    </xf>
    <xf numFmtId="0" fontId="24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 vertical="center" shrinkToFit="1"/>
    </xf>
    <xf numFmtId="3" fontId="24" fillId="66" borderId="4" xfId="0" applyNumberFormat="1" applyFont="1" applyFill="1" applyBorder="1" applyAlignment="1">
      <alignment horizontal="center" vertical="center" wrapText="1"/>
    </xf>
    <xf numFmtId="3" fontId="24" fillId="66" borderId="3" xfId="0" applyNumberFormat="1" applyFont="1" applyFill="1" applyBorder="1" applyAlignment="1">
      <alignment horizontal="center" vertical="center" wrapText="1"/>
    </xf>
    <xf numFmtId="0" fontId="24" fillId="67" borderId="0" xfId="0" applyFont="1" applyFill="1" applyBorder="1" applyAlignment="1">
      <alignment horizontal="center"/>
    </xf>
    <xf numFmtId="0" fontId="25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/>
    </xf>
    <xf numFmtId="0" fontId="24" fillId="67" borderId="1" xfId="0" applyFont="1" applyFill="1" applyBorder="1" applyAlignment="1">
      <alignment horizontal="center"/>
    </xf>
    <xf numFmtId="0" fontId="24" fillId="68" borderId="1" xfId="0" applyFont="1" applyFill="1" applyBorder="1" applyAlignment="1">
      <alignment horizontal="center"/>
    </xf>
    <xf numFmtId="0" fontId="24" fillId="67" borderId="0" xfId="0" applyFont="1" applyFill="1"/>
    <xf numFmtId="0" fontId="0" fillId="67" borderId="4" xfId="0" applyFill="1" applyBorder="1" applyAlignment="1">
      <alignment horizontal="center"/>
    </xf>
    <xf numFmtId="0" fontId="0" fillId="67" borderId="3" xfId="0" applyFill="1" applyBorder="1" applyAlignment="1">
      <alignment horizontal="center"/>
    </xf>
    <xf numFmtId="0" fontId="0" fillId="67" borderId="5" xfId="0" applyFill="1" applyBorder="1" applyAlignment="1">
      <alignment horizontal="center"/>
    </xf>
    <xf numFmtId="0" fontId="0" fillId="69" borderId="1" xfId="0" applyFill="1" applyBorder="1" applyAlignment="1">
      <alignment horizontal="center" vertical="center"/>
    </xf>
    <xf numFmtId="0" fontId="12" fillId="69" borderId="1" xfId="0" applyFont="1" applyFill="1" applyBorder="1" applyAlignment="1">
      <alignment horizontal="center" vertical="center"/>
    </xf>
    <xf numFmtId="0" fontId="0" fillId="69" borderId="1" xfId="0" applyFill="1" applyBorder="1" applyAlignment="1">
      <alignment horizontal="center"/>
    </xf>
    <xf numFmtId="0" fontId="0" fillId="66" borderId="1" xfId="0" applyFill="1" applyBorder="1" applyAlignment="1">
      <alignment horizontal="center" vertical="center"/>
    </xf>
    <xf numFmtId="0" fontId="0" fillId="66" borderId="4" xfId="0" applyFill="1" applyBorder="1" applyAlignment="1">
      <alignment horizontal="center" vertical="center"/>
    </xf>
    <xf numFmtId="0" fontId="0" fillId="66" borderId="3" xfId="0" applyFill="1" applyBorder="1" applyAlignment="1">
      <alignment horizontal="center" vertical="center"/>
    </xf>
    <xf numFmtId="0" fontId="0" fillId="67" borderId="9" xfId="0" applyFill="1" applyBorder="1" applyAlignment="1">
      <alignment horizontal="center"/>
    </xf>
    <xf numFmtId="0" fontId="2" fillId="66" borderId="1" xfId="0" applyFont="1" applyFill="1" applyBorder="1" applyAlignment="1">
      <alignment horizontal="center" vertical="center"/>
    </xf>
    <xf numFmtId="3" fontId="0" fillId="66" borderId="4" xfId="0" applyNumberFormat="1" applyFill="1" applyBorder="1" applyAlignment="1">
      <alignment horizontal="center" vertical="center"/>
    </xf>
    <xf numFmtId="0" fontId="21" fillId="66" borderId="11" xfId="0" applyFont="1" applyFill="1" applyBorder="1" applyAlignment="1">
      <alignment horizontal="center" vertical="center"/>
    </xf>
    <xf numFmtId="0" fontId="21" fillId="66" borderId="1" xfId="0" applyFont="1" applyFill="1" applyBorder="1" applyAlignment="1">
      <alignment horizontal="center" vertical="center"/>
    </xf>
    <xf numFmtId="0" fontId="0" fillId="70" borderId="1" xfId="0" applyFill="1" applyBorder="1" applyAlignment="1">
      <alignment horizontal="center"/>
    </xf>
    <xf numFmtId="0" fontId="24" fillId="66" borderId="1" xfId="0" applyFont="1" applyFill="1" applyBorder="1" applyAlignment="1">
      <alignment horizontal="center" vertical="center"/>
    </xf>
    <xf numFmtId="3" fontId="24" fillId="66" borderId="4" xfId="0" applyNumberFormat="1" applyFont="1" applyFill="1" applyBorder="1" applyAlignment="1">
      <alignment horizontal="center" vertical="center"/>
    </xf>
    <xf numFmtId="0" fontId="24" fillId="66" borderId="12" xfId="0" applyFont="1" applyFill="1" applyBorder="1" applyAlignment="1">
      <alignment horizontal="center" vertical="center"/>
    </xf>
    <xf numFmtId="0" fontId="25" fillId="67" borderId="3" xfId="1" applyFont="1" applyFill="1" applyBorder="1" applyAlignment="1" applyProtection="1">
      <alignment horizontal="center"/>
    </xf>
    <xf numFmtId="0" fontId="24" fillId="66" borderId="11" xfId="0" applyFont="1" applyFill="1" applyBorder="1" applyAlignment="1">
      <alignment horizontal="center" vertical="center"/>
    </xf>
    <xf numFmtId="0" fontId="24" fillId="66" borderId="3" xfId="0" applyFont="1" applyFill="1" applyBorder="1" applyAlignment="1">
      <alignment horizontal="center" vertical="center"/>
    </xf>
    <xf numFmtId="0" fontId="25" fillId="67" borderId="0" xfId="1" applyFont="1" applyFill="1" applyBorder="1" applyAlignment="1" applyProtection="1">
      <alignment horizontal="center"/>
    </xf>
    <xf numFmtId="0" fontId="0" fillId="71" borderId="1" xfId="0" applyFill="1" applyBorder="1" applyAlignment="1">
      <alignment horizontal="center" vertical="center"/>
    </xf>
    <xf numFmtId="0" fontId="3" fillId="71" borderId="1" xfId="0" applyFont="1" applyFill="1" applyBorder="1" applyAlignment="1">
      <alignment horizontal="center" vertical="center"/>
    </xf>
    <xf numFmtId="0" fontId="0" fillId="71" borderId="1" xfId="0" applyFill="1" applyBorder="1" applyAlignment="1">
      <alignment horizontal="center"/>
    </xf>
    <xf numFmtId="0" fontId="21" fillId="66" borderId="1" xfId="0" applyFont="1" applyFill="1" applyBorder="1" applyAlignment="1">
      <alignment horizontal="center" vertical="center" shrinkToFit="1"/>
    </xf>
    <xf numFmtId="0" fontId="0" fillId="67" borderId="8" xfId="0" applyFill="1" applyBorder="1" applyAlignment="1">
      <alignment horizontal="center"/>
    </xf>
    <xf numFmtId="0" fontId="24" fillId="72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 shrinkToFit="1"/>
    </xf>
    <xf numFmtId="0" fontId="24" fillId="73" borderId="1" xfId="0" applyFont="1" applyFill="1" applyBorder="1" applyAlignment="1">
      <alignment horizontal="center" shrinkToFit="1"/>
    </xf>
    <xf numFmtId="3" fontId="24" fillId="74" borderId="1" xfId="0" applyNumberFormat="1" applyFont="1" applyFill="1" applyBorder="1" applyAlignment="1">
      <alignment horizontal="center"/>
    </xf>
    <xf numFmtId="0" fontId="24" fillId="74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 vertical="center"/>
    </xf>
    <xf numFmtId="0" fontId="0" fillId="75" borderId="1" xfId="0" applyFill="1" applyBorder="1" applyAlignment="1">
      <alignment horizontal="center"/>
    </xf>
    <xf numFmtId="0" fontId="13" fillId="75" borderId="1" xfId="0" applyFont="1" applyFill="1" applyBorder="1" applyAlignment="1">
      <alignment horizontal="center"/>
    </xf>
    <xf numFmtId="0" fontId="0" fillId="74" borderId="1" xfId="0" applyFill="1" applyBorder="1" applyAlignment="1">
      <alignment horizontal="center"/>
    </xf>
    <xf numFmtId="0" fontId="0" fillId="74" borderId="0" xfId="0" applyFill="1"/>
    <xf numFmtId="0" fontId="0" fillId="72" borderId="1" xfId="0" applyFill="1" applyBorder="1" applyAlignment="1">
      <alignment horizontal="center"/>
    </xf>
    <xf numFmtId="0" fontId="21" fillId="72" borderId="1" xfId="0" applyFont="1" applyFill="1" applyBorder="1" applyAlignment="1">
      <alignment horizontal="center" shrinkToFit="1"/>
    </xf>
    <xf numFmtId="3" fontId="0" fillId="72" borderId="1" xfId="0" applyNumberFormat="1" applyFill="1" applyBorder="1" applyAlignment="1">
      <alignment horizontal="center"/>
    </xf>
    <xf numFmtId="0" fontId="24" fillId="72" borderId="1" xfId="1" applyFont="1" applyFill="1" applyBorder="1" applyAlignment="1" applyProtection="1">
      <alignment horizontal="center"/>
    </xf>
    <xf numFmtId="0" fontId="21" fillId="72" borderId="1" xfId="0" applyFont="1" applyFill="1" applyBorder="1" applyAlignment="1">
      <alignment horizontal="center"/>
    </xf>
    <xf numFmtId="0" fontId="0" fillId="75" borderId="1" xfId="0" applyFill="1" applyBorder="1" applyAlignment="1">
      <alignment horizontal="center" vertical="center"/>
    </xf>
    <xf numFmtId="0" fontId="25" fillId="75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/>
    </xf>
    <xf numFmtId="0" fontId="12" fillId="75" borderId="1" xfId="0" applyFont="1" applyFill="1" applyBorder="1" applyAlignment="1">
      <alignment horizontal="center" vertical="center"/>
    </xf>
    <xf numFmtId="0" fontId="23" fillId="72" borderId="1" xfId="0" applyFont="1" applyFill="1" applyBorder="1" applyAlignment="1">
      <alignment horizontal="center" shrinkToFit="1"/>
    </xf>
    <xf numFmtId="0" fontId="22" fillId="72" borderId="1" xfId="0" applyFont="1" applyFill="1" applyBorder="1" applyAlignment="1">
      <alignment horizontal="center"/>
    </xf>
    <xf numFmtId="0" fontId="24" fillId="72" borderId="1" xfId="0" applyFont="1" applyFill="1" applyBorder="1" applyAlignment="1">
      <alignment horizontal="center" shrinkToFit="1"/>
    </xf>
    <xf numFmtId="3" fontId="24" fillId="72" borderId="1" xfId="0" applyNumberFormat="1" applyFont="1" applyFill="1" applyBorder="1" applyAlignment="1">
      <alignment horizontal="center"/>
    </xf>
    <xf numFmtId="0" fontId="30" fillId="72" borderId="1" xfId="1" applyFont="1" applyFill="1" applyBorder="1" applyAlignment="1" applyProtection="1">
      <alignment horizontal="center"/>
    </xf>
    <xf numFmtId="0" fontId="0" fillId="72" borderId="1" xfId="0" applyFill="1" applyBorder="1" applyAlignment="1">
      <alignment horizontal="center" shrinkToFit="1"/>
    </xf>
    <xf numFmtId="0" fontId="29" fillId="72" borderId="1" xfId="0" applyFont="1" applyFill="1" applyBorder="1" applyAlignment="1">
      <alignment horizontal="center"/>
    </xf>
    <xf numFmtId="0" fontId="29" fillId="72" borderId="1" xfId="0" applyFont="1" applyFill="1" applyBorder="1" applyAlignment="1">
      <alignment horizontal="center" shrinkToFit="1"/>
    </xf>
    <xf numFmtId="0" fontId="0" fillId="76" borderId="1" xfId="0" applyFill="1" applyBorder="1" applyAlignment="1">
      <alignment horizontal="center"/>
    </xf>
    <xf numFmtId="0" fontId="3" fillId="37" borderId="1" xfId="0" applyFont="1" applyFill="1" applyBorder="1" applyAlignment="1">
      <alignment horizontal="center" vertical="center"/>
    </xf>
    <xf numFmtId="0" fontId="0" fillId="37" borderId="1" xfId="0" applyFill="1" applyBorder="1" applyAlignment="1">
      <alignment horizontal="center"/>
    </xf>
    <xf numFmtId="0" fontId="0" fillId="77" borderId="1" xfId="0" applyFill="1" applyBorder="1" applyAlignment="1">
      <alignment horizontal="center"/>
    </xf>
    <xf numFmtId="0" fontId="0" fillId="61" borderId="0" xfId="0" applyFill="1"/>
    <xf numFmtId="0" fontId="0" fillId="76" borderId="1" xfId="0" applyFill="1" applyBorder="1" applyAlignment="1">
      <alignment horizontal="center" vertical="center" shrinkToFit="1"/>
    </xf>
    <xf numFmtId="3" fontId="0" fillId="76" borderId="1" xfId="0" applyNumberFormat="1" applyFill="1" applyBorder="1" applyAlignment="1">
      <alignment horizontal="center" vertical="center"/>
    </xf>
    <xf numFmtId="0" fontId="21" fillId="76" borderId="1" xfId="0" applyFont="1" applyFill="1" applyBorder="1" applyAlignment="1">
      <alignment horizontal="center" vertical="center"/>
    </xf>
    <xf numFmtId="0" fontId="0" fillId="76" borderId="1" xfId="0" applyFill="1" applyBorder="1" applyAlignment="1">
      <alignment horizontal="center" vertical="center"/>
    </xf>
    <xf numFmtId="0" fontId="30" fillId="76" borderId="1" xfId="1" applyFont="1" applyFill="1" applyBorder="1" applyAlignment="1" applyProtection="1">
      <alignment horizontal="center"/>
    </xf>
    <xf numFmtId="0" fontId="4" fillId="76" borderId="1" xfId="0" applyFont="1" applyFill="1" applyBorder="1" applyAlignment="1">
      <alignment horizontal="center" vertical="center"/>
    </xf>
    <xf numFmtId="0" fontId="12" fillId="51" borderId="1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D979"/>
      <color rgb="FFFFE8E8"/>
      <color rgb="FFF2DCDB"/>
      <color rgb="FFFFCC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rgoterapie-ck.cz/" TargetMode="External"/><Relationship Id="rId13" Type="http://schemas.openxmlformats.org/officeDocument/2006/relationships/hyperlink" Target="https://www.pentahospitals.cz/nemocnice-ostrov/" TargetMode="External"/><Relationship Id="rId3" Type="http://schemas.openxmlformats.org/officeDocument/2006/relationships/hyperlink" Target="mailto:dsdomino@cssdecin.cz" TargetMode="External"/><Relationship Id="rId7" Type="http://schemas.openxmlformats.org/officeDocument/2006/relationships/hyperlink" Target="mailto:recepce@rehafit.cz" TargetMode="External"/><Relationship Id="rId12" Type="http://schemas.openxmlformats.org/officeDocument/2006/relationships/hyperlink" Target="mailto:anna.rejtarova@lf1.cuni.cz" TargetMode="External"/><Relationship Id="rId2" Type="http://schemas.openxmlformats.org/officeDocument/2006/relationships/hyperlink" Target="mailto:madericova@dshaje.cz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garc.cz/" TargetMode="External"/><Relationship Id="rId6" Type="http://schemas.openxmlformats.org/officeDocument/2006/relationships/hyperlink" Target="http://www.domovpraha3.cz/" TargetMode="External"/><Relationship Id="rId11" Type="http://schemas.openxmlformats.org/officeDocument/2006/relationships/hyperlink" Target="http://www.ergolouny.cz/" TargetMode="External"/><Relationship Id="rId5" Type="http://schemas.openxmlformats.org/officeDocument/2006/relationships/hyperlink" Target="http://www.cedrops.cz/" TargetMode="External"/><Relationship Id="rId15" Type="http://schemas.openxmlformats.org/officeDocument/2006/relationships/hyperlink" Target="mailto:ergo@paraple.cz" TargetMode="External"/><Relationship Id="rId10" Type="http://schemas.openxmlformats.org/officeDocument/2006/relationships/hyperlink" Target="mailto:ergolouny@seznam.cz" TargetMode="External"/><Relationship Id="rId4" Type="http://schemas.openxmlformats.org/officeDocument/2006/relationships/hyperlink" Target="http://www.ergolet.cz/" TargetMode="External"/><Relationship Id="rId9" Type="http://schemas.openxmlformats.org/officeDocument/2006/relationships/hyperlink" Target="http://www.balancterapie.cz/" TargetMode="External"/><Relationship Id="rId14" Type="http://schemas.openxmlformats.org/officeDocument/2006/relationships/hyperlink" Target="mailto:katerina.mudrochova@kzcr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0"/>
  <sheetViews>
    <sheetView tabSelected="1" zoomScale="115" workbookViewId="0">
      <pane xSplit="2" ySplit="1" topLeftCell="C195" activePane="bottomRight" state="frozen"/>
      <selection pane="topRight" activeCell="C1" sqref="C1"/>
      <selection pane="bottomLeft" activeCell="A2" sqref="A2"/>
      <selection pane="bottomRight" activeCell="B44" sqref="B44"/>
    </sheetView>
  </sheetViews>
  <sheetFormatPr baseColWidth="10" defaultColWidth="15.1640625" defaultRowHeight="15" customHeight="1" x14ac:dyDescent="0.2"/>
  <cols>
    <col min="1" max="1" width="15.83203125" customWidth="1"/>
    <col min="2" max="2" width="55.6640625" customWidth="1"/>
    <col min="3" max="3" width="48.6640625" customWidth="1"/>
    <col min="4" max="4" width="21.83203125" customWidth="1"/>
    <col min="5" max="5" width="38.5" customWidth="1"/>
    <col min="6" max="6" width="31" customWidth="1"/>
    <col min="7" max="7" width="18.5" customWidth="1"/>
    <col min="8" max="8" width="36.5" customWidth="1"/>
    <col min="9" max="9" width="38.5" customWidth="1"/>
    <col min="10" max="10" width="21.83203125" customWidth="1"/>
    <col min="11" max="11" width="18.6640625" customWidth="1"/>
    <col min="12" max="12" width="42.83203125" customWidth="1"/>
    <col min="13" max="13" width="56.6640625" customWidth="1"/>
    <col min="14" max="23" width="7" customWidth="1"/>
    <col min="24" max="28" width="13.33203125" customWidth="1"/>
  </cols>
  <sheetData>
    <row r="1" spans="1:15" ht="7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423</v>
      </c>
      <c r="F1" s="2" t="s">
        <v>6</v>
      </c>
      <c r="G1" s="1" t="s">
        <v>4</v>
      </c>
      <c r="H1" s="1" t="s">
        <v>5</v>
      </c>
      <c r="I1" s="1" t="s">
        <v>927</v>
      </c>
      <c r="J1" s="62" t="s">
        <v>193</v>
      </c>
      <c r="K1" s="15"/>
      <c r="L1" s="15"/>
      <c r="M1" s="16"/>
      <c r="N1" s="17"/>
      <c r="O1" s="18"/>
    </row>
    <row r="2" spans="1:15" ht="14.25" customHeight="1" x14ac:dyDescent="0.2">
      <c r="A2" s="180" t="s">
        <v>7</v>
      </c>
      <c r="B2" s="181" t="s">
        <v>744</v>
      </c>
      <c r="C2" s="181" t="s">
        <v>742</v>
      </c>
      <c r="D2" s="302">
        <v>474333104</v>
      </c>
      <c r="E2" s="302" t="s">
        <v>745</v>
      </c>
      <c r="F2" s="314" t="s">
        <v>743</v>
      </c>
      <c r="G2" s="180" t="s">
        <v>746</v>
      </c>
      <c r="H2" s="180" t="s">
        <v>696</v>
      </c>
      <c r="I2" s="180" t="s">
        <v>13</v>
      </c>
      <c r="J2" s="182">
        <v>1</v>
      </c>
      <c r="K2" s="19"/>
      <c r="L2" s="19"/>
      <c r="M2" s="19"/>
      <c r="N2" s="17"/>
      <c r="O2" s="20"/>
    </row>
    <row r="3" spans="1:15" ht="14.25" customHeight="1" x14ac:dyDescent="0.2">
      <c r="A3" s="3" t="s">
        <v>7</v>
      </c>
      <c r="B3" s="57" t="s">
        <v>8</v>
      </c>
      <c r="C3" s="75" t="s">
        <v>207</v>
      </c>
      <c r="D3" s="4">
        <v>775980952</v>
      </c>
      <c r="E3" s="4" t="s">
        <v>376</v>
      </c>
      <c r="F3" s="77" t="s">
        <v>208</v>
      </c>
      <c r="G3" s="3" t="s">
        <v>9</v>
      </c>
      <c r="H3" s="3" t="s">
        <v>10</v>
      </c>
      <c r="I3" s="3" t="s">
        <v>11</v>
      </c>
      <c r="J3" s="63">
        <v>1</v>
      </c>
      <c r="K3" s="19"/>
      <c r="L3" s="19"/>
      <c r="M3" s="19"/>
      <c r="N3" s="17"/>
      <c r="O3" s="20"/>
    </row>
    <row r="4" spans="1:15" ht="14.25" customHeight="1" x14ac:dyDescent="0.2">
      <c r="A4" s="3" t="s">
        <v>7</v>
      </c>
      <c r="B4" s="57" t="s">
        <v>893</v>
      </c>
      <c r="C4" s="76" t="s">
        <v>894</v>
      </c>
      <c r="D4" s="4"/>
      <c r="E4" s="4" t="s">
        <v>883</v>
      </c>
      <c r="F4" s="77"/>
      <c r="G4" s="3"/>
      <c r="H4" s="61"/>
      <c r="I4" s="3"/>
      <c r="J4" s="63"/>
      <c r="K4" s="19"/>
      <c r="L4" s="19"/>
      <c r="M4" s="19"/>
      <c r="N4" s="17"/>
      <c r="O4" s="20"/>
    </row>
    <row r="5" spans="1:15" s="196" customFormat="1" ht="14.25" customHeight="1" x14ac:dyDescent="0.2">
      <c r="A5" s="80" t="s">
        <v>7</v>
      </c>
      <c r="B5" s="81" t="s">
        <v>121</v>
      </c>
      <c r="C5" s="81" t="s">
        <v>270</v>
      </c>
      <c r="D5" s="82">
        <v>323610610</v>
      </c>
      <c r="E5" s="82"/>
      <c r="F5" s="83" t="s">
        <v>271</v>
      </c>
      <c r="G5" s="80" t="s">
        <v>13</v>
      </c>
      <c r="H5" s="80" t="s">
        <v>122</v>
      </c>
      <c r="I5" s="3" t="s">
        <v>13</v>
      </c>
      <c r="J5" s="84">
        <v>1</v>
      </c>
      <c r="K5" s="19"/>
      <c r="L5" s="19"/>
      <c r="M5" s="19"/>
      <c r="N5" s="194"/>
      <c r="O5" s="204"/>
    </row>
    <row r="6" spans="1:15" ht="14.25" customHeight="1" x14ac:dyDescent="0.2">
      <c r="A6" s="87" t="s">
        <v>7</v>
      </c>
      <c r="B6" s="81" t="s">
        <v>147</v>
      </c>
      <c r="C6" s="89" t="s">
        <v>291</v>
      </c>
      <c r="D6" s="90" t="s">
        <v>292</v>
      </c>
      <c r="E6" s="90" t="s">
        <v>148</v>
      </c>
      <c r="F6" s="83" t="s">
        <v>149</v>
      </c>
      <c r="G6" s="80" t="s">
        <v>13</v>
      </c>
      <c r="H6" s="87" t="s">
        <v>122</v>
      </c>
      <c r="I6" s="3" t="s">
        <v>13</v>
      </c>
      <c r="J6" s="88"/>
      <c r="K6" s="19"/>
      <c r="L6" s="19"/>
      <c r="M6" s="19"/>
      <c r="N6" s="17"/>
      <c r="O6" s="20"/>
    </row>
    <row r="7" spans="1:15" ht="14.25" customHeight="1" x14ac:dyDescent="0.2">
      <c r="A7" s="197" t="s">
        <v>7</v>
      </c>
      <c r="B7" s="198" t="s">
        <v>758</v>
      </c>
      <c r="C7" s="198" t="s">
        <v>759</v>
      </c>
      <c r="D7" s="199">
        <v>603838607</v>
      </c>
      <c r="E7" s="312" t="s">
        <v>760</v>
      </c>
      <c r="F7" s="200" t="s">
        <v>761</v>
      </c>
      <c r="G7" s="197" t="s">
        <v>762</v>
      </c>
      <c r="H7" s="197" t="s">
        <v>763</v>
      </c>
      <c r="I7" s="201" t="s">
        <v>764</v>
      </c>
      <c r="J7" s="202">
        <v>1</v>
      </c>
      <c r="K7" s="203"/>
      <c r="L7" s="203"/>
      <c r="M7" s="203"/>
      <c r="N7" s="17"/>
      <c r="O7" s="20"/>
    </row>
    <row r="8" spans="1:15" ht="14.25" customHeight="1" x14ac:dyDescent="0.2">
      <c r="A8" s="3" t="s">
        <v>7</v>
      </c>
      <c r="B8" s="57" t="s">
        <v>12</v>
      </c>
      <c r="C8" s="81" t="s">
        <v>378</v>
      </c>
      <c r="D8" s="305">
        <v>321003007</v>
      </c>
      <c r="E8" s="366" t="s">
        <v>377</v>
      </c>
      <c r="F8" s="368" t="s">
        <v>209</v>
      </c>
      <c r="G8" s="3" t="s">
        <v>13</v>
      </c>
      <c r="H8" s="61" t="s">
        <v>192</v>
      </c>
      <c r="I8" s="3" t="s">
        <v>13</v>
      </c>
      <c r="J8" s="84">
        <v>1</v>
      </c>
      <c r="K8" s="19"/>
      <c r="L8" s="19"/>
      <c r="M8" s="19"/>
      <c r="N8" s="17"/>
      <c r="O8" s="20"/>
    </row>
    <row r="9" spans="1:15" ht="14.25" customHeight="1" x14ac:dyDescent="0.2">
      <c r="A9" s="3" t="s">
        <v>7</v>
      </c>
      <c r="B9" s="57" t="s">
        <v>12</v>
      </c>
      <c r="C9" s="76" t="s">
        <v>230</v>
      </c>
      <c r="D9" s="306">
        <v>321003002</v>
      </c>
      <c r="E9" s="367" t="s">
        <v>14</v>
      </c>
      <c r="F9" s="369" t="s">
        <v>209</v>
      </c>
      <c r="G9" s="3" t="s">
        <v>13</v>
      </c>
      <c r="H9" s="61" t="s">
        <v>192</v>
      </c>
      <c r="I9" s="3" t="s">
        <v>13</v>
      </c>
      <c r="J9" s="63">
        <v>1</v>
      </c>
      <c r="K9" s="19"/>
      <c r="L9" s="19"/>
      <c r="M9" s="19"/>
      <c r="N9" s="17"/>
      <c r="O9" s="20"/>
    </row>
    <row r="10" spans="1:15" s="379" customFormat="1" ht="14.25" customHeight="1" x14ac:dyDescent="0.2">
      <c r="A10" s="370" t="s">
        <v>15</v>
      </c>
      <c r="B10" s="371" t="s">
        <v>16</v>
      </c>
      <c r="C10" s="371" t="s">
        <v>229</v>
      </c>
      <c r="D10" s="372">
        <v>385777021</v>
      </c>
      <c r="E10" s="373" t="s">
        <v>372</v>
      </c>
      <c r="F10" s="374" t="s">
        <v>210</v>
      </c>
      <c r="G10" s="370" t="s">
        <v>17</v>
      </c>
      <c r="H10" s="370" t="s">
        <v>18</v>
      </c>
      <c r="I10" s="370" t="s">
        <v>19</v>
      </c>
      <c r="J10" s="370">
        <v>2</v>
      </c>
      <c r="K10" s="370"/>
      <c r="L10" s="375"/>
      <c r="M10" s="376"/>
      <c r="N10" s="377"/>
      <c r="O10" s="378"/>
    </row>
    <row r="11" spans="1:15" s="379" customFormat="1" ht="14.25" customHeight="1" x14ac:dyDescent="0.2">
      <c r="A11" s="370" t="s">
        <v>15</v>
      </c>
      <c r="B11" s="371" t="s">
        <v>501</v>
      </c>
      <c r="C11" s="371" t="s">
        <v>502</v>
      </c>
      <c r="D11" s="372" t="s">
        <v>504</v>
      </c>
      <c r="E11" s="373" t="s">
        <v>505</v>
      </c>
      <c r="F11" s="380" t="s">
        <v>503</v>
      </c>
      <c r="G11" s="370" t="s">
        <v>71</v>
      </c>
      <c r="H11" s="370" t="s">
        <v>456</v>
      </c>
      <c r="I11" s="370" t="s">
        <v>506</v>
      </c>
      <c r="J11" s="370">
        <v>4</v>
      </c>
      <c r="K11" s="370"/>
      <c r="L11" s="375"/>
      <c r="M11" s="376"/>
      <c r="N11" s="377"/>
      <c r="O11" s="378"/>
    </row>
    <row r="12" spans="1:15" s="390" customFormat="1" ht="14.25" customHeight="1" x14ac:dyDescent="0.2">
      <c r="A12" s="381" t="s">
        <v>15</v>
      </c>
      <c r="B12" s="382" t="s">
        <v>823</v>
      </c>
      <c r="C12" s="382" t="s">
        <v>824</v>
      </c>
      <c r="D12" s="383"/>
      <c r="E12" s="384"/>
      <c r="F12" s="385" t="s">
        <v>825</v>
      </c>
      <c r="G12" s="381" t="s">
        <v>71</v>
      </c>
      <c r="H12" s="381" t="s">
        <v>826</v>
      </c>
      <c r="I12" s="381" t="s">
        <v>17</v>
      </c>
      <c r="J12" s="381">
        <v>2</v>
      </c>
      <c r="K12" s="381"/>
      <c r="L12" s="386"/>
      <c r="M12" s="387"/>
      <c r="N12" s="388"/>
      <c r="O12" s="389"/>
    </row>
    <row r="13" spans="1:15" s="379" customFormat="1" ht="14.25" customHeight="1" x14ac:dyDescent="0.2">
      <c r="A13" s="377" t="s">
        <v>15</v>
      </c>
      <c r="B13" s="377" t="s">
        <v>956</v>
      </c>
      <c r="C13" s="377" t="s">
        <v>957</v>
      </c>
      <c r="D13" s="391"/>
      <c r="E13" s="392" t="s">
        <v>958</v>
      </c>
      <c r="F13" s="393" t="s">
        <v>959</v>
      </c>
      <c r="G13" s="377" t="s">
        <v>9</v>
      </c>
      <c r="H13" s="377" t="s">
        <v>106</v>
      </c>
      <c r="I13" s="377" t="s">
        <v>13</v>
      </c>
      <c r="J13" s="394">
        <v>1</v>
      </c>
      <c r="K13" s="394"/>
      <c r="L13" s="395"/>
      <c r="M13" s="396"/>
      <c r="N13" s="377"/>
      <c r="O13" s="378"/>
    </row>
    <row r="14" spans="1:15" s="379" customFormat="1" ht="14.25" customHeight="1" x14ac:dyDescent="0.2">
      <c r="A14" s="397" t="s">
        <v>15</v>
      </c>
      <c r="B14" s="371" t="s">
        <v>21</v>
      </c>
      <c r="C14" s="371" t="s">
        <v>22</v>
      </c>
      <c r="D14" s="398" t="s">
        <v>23</v>
      </c>
      <c r="E14" s="399" t="s">
        <v>25</v>
      </c>
      <c r="F14" s="400" t="s">
        <v>211</v>
      </c>
      <c r="G14" s="397" t="s">
        <v>13</v>
      </c>
      <c r="H14" s="397" t="s">
        <v>24</v>
      </c>
      <c r="I14" s="397" t="s">
        <v>13</v>
      </c>
      <c r="J14" s="397">
        <v>2</v>
      </c>
      <c r="K14" s="397"/>
      <c r="L14" s="401"/>
      <c r="M14" s="376"/>
      <c r="N14" s="377"/>
      <c r="O14" s="378"/>
    </row>
    <row r="15" spans="1:15" s="379" customFormat="1" ht="14.25" customHeight="1" x14ac:dyDescent="0.2">
      <c r="A15" s="397" t="s">
        <v>15</v>
      </c>
      <c r="B15" s="371" t="s">
        <v>488</v>
      </c>
      <c r="C15" s="371" t="s">
        <v>489</v>
      </c>
      <c r="D15" s="402">
        <v>381607101</v>
      </c>
      <c r="E15" s="399"/>
      <c r="F15" s="392"/>
      <c r="G15" s="403" t="s">
        <v>13</v>
      </c>
      <c r="H15" s="404" t="s">
        <v>42</v>
      </c>
      <c r="I15" s="404" t="s">
        <v>13</v>
      </c>
      <c r="J15" s="397">
        <v>4</v>
      </c>
      <c r="K15" s="397"/>
      <c r="L15" s="401"/>
      <c r="M15" s="376"/>
      <c r="N15" s="377"/>
      <c r="O15" s="405"/>
    </row>
    <row r="16" spans="1:15" s="379" customFormat="1" ht="14.25" customHeight="1" x14ac:dyDescent="0.2">
      <c r="A16" s="406" t="s">
        <v>15</v>
      </c>
      <c r="B16" s="382" t="s">
        <v>911</v>
      </c>
      <c r="C16" s="382" t="s">
        <v>912</v>
      </c>
      <c r="D16" s="407">
        <v>606129600</v>
      </c>
      <c r="E16" s="408" t="s">
        <v>913</v>
      </c>
      <c r="F16" s="409" t="s">
        <v>914</v>
      </c>
      <c r="G16" s="410" t="s">
        <v>13</v>
      </c>
      <c r="H16" s="406" t="s">
        <v>106</v>
      </c>
      <c r="I16" s="406" t="s">
        <v>915</v>
      </c>
      <c r="J16" s="406">
        <v>1</v>
      </c>
      <c r="K16" s="397"/>
      <c r="L16" s="401"/>
      <c r="M16" s="376"/>
      <c r="N16" s="377"/>
      <c r="O16" s="405"/>
    </row>
    <row r="17" spans="1:15" s="379" customFormat="1" ht="14.25" customHeight="1" x14ac:dyDescent="0.2">
      <c r="A17" s="406" t="s">
        <v>15</v>
      </c>
      <c r="B17" s="382" t="s">
        <v>916</v>
      </c>
      <c r="C17" s="382" t="s">
        <v>917</v>
      </c>
      <c r="D17" s="407"/>
      <c r="E17" s="411"/>
      <c r="F17" s="412" t="s">
        <v>918</v>
      </c>
      <c r="G17" s="406" t="s">
        <v>17</v>
      </c>
      <c r="H17" s="406" t="s">
        <v>106</v>
      </c>
      <c r="I17" s="406" t="s">
        <v>919</v>
      </c>
      <c r="J17" s="406">
        <v>1</v>
      </c>
      <c r="K17" s="413"/>
      <c r="L17" s="414"/>
      <c r="M17" s="415"/>
      <c r="N17" s="377"/>
      <c r="O17" s="405"/>
    </row>
    <row r="18" spans="1:15" s="379" customFormat="1" ht="14.25" customHeight="1" x14ac:dyDescent="0.2">
      <c r="A18" s="397" t="s">
        <v>15</v>
      </c>
      <c r="B18" s="416" t="s">
        <v>399</v>
      </c>
      <c r="C18" s="371" t="s">
        <v>231</v>
      </c>
      <c r="D18" s="398" t="s">
        <v>28</v>
      </c>
      <c r="E18" s="399"/>
      <c r="F18" s="417" t="s">
        <v>212</v>
      </c>
      <c r="G18" s="397" t="s">
        <v>29</v>
      </c>
      <c r="H18" s="376" t="s">
        <v>388</v>
      </c>
      <c r="I18" s="397" t="s">
        <v>30</v>
      </c>
      <c r="J18" s="397">
        <v>2</v>
      </c>
      <c r="K18" s="397"/>
      <c r="L18" s="401"/>
      <c r="M18" s="376"/>
      <c r="N18" s="377"/>
      <c r="O18" s="415"/>
    </row>
    <row r="19" spans="1:15" ht="14.25" customHeight="1" x14ac:dyDescent="0.2">
      <c r="A19" s="5" t="s">
        <v>31</v>
      </c>
      <c r="B19" s="58" t="s">
        <v>50</v>
      </c>
      <c r="C19" s="58" t="s">
        <v>51</v>
      </c>
      <c r="D19" s="98">
        <v>515504287</v>
      </c>
      <c r="E19" s="296" t="s">
        <v>55</v>
      </c>
      <c r="F19" s="297" t="s">
        <v>56</v>
      </c>
      <c r="G19" s="5" t="s">
        <v>52</v>
      </c>
      <c r="H19" s="5" t="s">
        <v>53</v>
      </c>
      <c r="I19" s="5" t="s">
        <v>54</v>
      </c>
      <c r="J19" s="64">
        <v>4</v>
      </c>
      <c r="K19" s="22"/>
      <c r="L19" s="23"/>
      <c r="M19" s="20"/>
      <c r="N19" s="17"/>
      <c r="O19" s="26"/>
    </row>
    <row r="20" spans="1:15" ht="14.25" customHeight="1" x14ac:dyDescent="0.2">
      <c r="A20" s="5" t="s">
        <v>31</v>
      </c>
      <c r="B20" s="99" t="s">
        <v>433</v>
      </c>
      <c r="C20" s="99" t="s">
        <v>434</v>
      </c>
      <c r="D20" s="303"/>
      <c r="E20" s="309" t="s">
        <v>435</v>
      </c>
      <c r="F20" s="359" t="s">
        <v>436</v>
      </c>
      <c r="G20" s="100" t="s">
        <v>37</v>
      </c>
      <c r="H20" s="101" t="s">
        <v>34</v>
      </c>
      <c r="I20" s="100" t="s">
        <v>437</v>
      </c>
      <c r="J20" s="100">
        <v>2</v>
      </c>
      <c r="K20" s="24"/>
      <c r="L20" s="25"/>
      <c r="M20" s="26"/>
      <c r="N20" s="17"/>
      <c r="O20" s="26"/>
    </row>
    <row r="21" spans="1:15" ht="14.25" customHeight="1" x14ac:dyDescent="0.2">
      <c r="A21" s="5" t="s">
        <v>31</v>
      </c>
      <c r="B21" s="99" t="s">
        <v>442</v>
      </c>
      <c r="C21" s="99" t="s">
        <v>443</v>
      </c>
      <c r="D21" s="346">
        <v>547425170</v>
      </c>
      <c r="E21" s="350" t="s">
        <v>444</v>
      </c>
      <c r="F21" s="358" t="s">
        <v>445</v>
      </c>
      <c r="G21" s="100" t="s">
        <v>17</v>
      </c>
      <c r="H21" s="101" t="s">
        <v>143</v>
      </c>
      <c r="I21" s="100" t="s">
        <v>446</v>
      </c>
      <c r="J21" s="100">
        <v>1</v>
      </c>
      <c r="K21" s="24"/>
      <c r="L21" s="25"/>
      <c r="M21" s="26"/>
      <c r="N21" s="17"/>
      <c r="O21" s="26"/>
    </row>
    <row r="22" spans="1:15" ht="14.25" customHeight="1" x14ac:dyDescent="0.2">
      <c r="A22" s="5" t="s">
        <v>31</v>
      </c>
      <c r="B22" s="58" t="s">
        <v>32</v>
      </c>
      <c r="C22" s="58" t="s">
        <v>234</v>
      </c>
      <c r="D22" s="6">
        <v>532231521</v>
      </c>
      <c r="E22" s="6"/>
      <c r="F22" s="298" t="s">
        <v>213</v>
      </c>
      <c r="G22" s="5" t="s">
        <v>33</v>
      </c>
      <c r="H22" s="5" t="s">
        <v>34</v>
      </c>
      <c r="I22" s="5" t="s">
        <v>370</v>
      </c>
      <c r="J22" s="64">
        <v>2</v>
      </c>
      <c r="K22" s="24"/>
      <c r="L22" s="25"/>
      <c r="M22" s="26"/>
      <c r="N22" s="17"/>
      <c r="O22" s="26"/>
    </row>
    <row r="23" spans="1:15" ht="14.25" customHeight="1" x14ac:dyDescent="0.2">
      <c r="A23" s="5" t="s">
        <v>31</v>
      </c>
      <c r="B23" s="58" t="s">
        <v>36</v>
      </c>
      <c r="C23" s="58" t="s">
        <v>232</v>
      </c>
      <c r="D23" s="6">
        <v>543181111</v>
      </c>
      <c r="E23" s="103" t="s">
        <v>382</v>
      </c>
      <c r="F23" s="78" t="s">
        <v>214</v>
      </c>
      <c r="G23" s="5" t="s">
        <v>37</v>
      </c>
      <c r="H23" s="5" t="s">
        <v>34</v>
      </c>
      <c r="I23" s="5" t="s">
        <v>38</v>
      </c>
      <c r="J23" s="64">
        <v>1</v>
      </c>
      <c r="K23" s="24"/>
      <c r="L23" s="25"/>
      <c r="M23" s="26"/>
      <c r="N23" s="17"/>
      <c r="O23" s="26"/>
    </row>
    <row r="24" spans="1:15" ht="14.25" customHeight="1" x14ac:dyDescent="0.2">
      <c r="A24" s="5" t="s">
        <v>31</v>
      </c>
      <c r="B24" s="58" t="s">
        <v>385</v>
      </c>
      <c r="C24" s="58" t="s">
        <v>386</v>
      </c>
      <c r="D24" s="6">
        <v>543183294</v>
      </c>
      <c r="E24" s="6" t="s">
        <v>387</v>
      </c>
      <c r="F24" s="78" t="s">
        <v>214</v>
      </c>
      <c r="G24" s="5" t="s">
        <v>379</v>
      </c>
      <c r="H24" s="5" t="s">
        <v>42</v>
      </c>
      <c r="I24" s="5" t="s">
        <v>13</v>
      </c>
      <c r="J24" s="64">
        <v>2</v>
      </c>
      <c r="K24" s="24"/>
      <c r="L24" s="25"/>
      <c r="M24" s="26"/>
      <c r="N24" s="17"/>
      <c r="O24" s="27"/>
    </row>
    <row r="25" spans="1:15" ht="14.25" customHeight="1" x14ac:dyDescent="0.2">
      <c r="A25" s="5" t="s">
        <v>31</v>
      </c>
      <c r="B25" s="58" t="s">
        <v>428</v>
      </c>
      <c r="C25" s="58" t="s">
        <v>429</v>
      </c>
      <c r="D25" s="6">
        <v>518395572</v>
      </c>
      <c r="E25" s="349" t="s">
        <v>430</v>
      </c>
      <c r="F25" s="357" t="s">
        <v>431</v>
      </c>
      <c r="G25" s="5" t="s">
        <v>26</v>
      </c>
      <c r="H25" s="5" t="s">
        <v>87</v>
      </c>
      <c r="I25" s="5" t="s">
        <v>432</v>
      </c>
      <c r="J25" s="64">
        <v>1</v>
      </c>
      <c r="K25" s="24"/>
      <c r="L25" s="25"/>
      <c r="M25" s="26"/>
      <c r="N25" s="17"/>
      <c r="O25" s="27"/>
    </row>
    <row r="26" spans="1:15" ht="14.25" customHeight="1" x14ac:dyDescent="0.2">
      <c r="A26" s="5" t="s">
        <v>31</v>
      </c>
      <c r="B26" s="58" t="s">
        <v>920</v>
      </c>
      <c r="C26" s="58" t="s">
        <v>921</v>
      </c>
      <c r="D26" s="6">
        <v>601321023</v>
      </c>
      <c r="E26" s="298" t="s">
        <v>922</v>
      </c>
      <c r="F26" s="298" t="s">
        <v>931</v>
      </c>
      <c r="G26" s="5" t="s">
        <v>29</v>
      </c>
      <c r="H26" s="5" t="s">
        <v>106</v>
      </c>
      <c r="I26" s="5" t="s">
        <v>923</v>
      </c>
      <c r="J26" s="64">
        <v>1</v>
      </c>
      <c r="K26" s="24"/>
      <c r="L26" s="25"/>
      <c r="M26" s="26"/>
      <c r="N26" s="17"/>
      <c r="O26" s="27"/>
    </row>
    <row r="27" spans="1:15" ht="14.25" customHeight="1" x14ac:dyDescent="0.2">
      <c r="A27" s="5" t="s">
        <v>31</v>
      </c>
      <c r="B27" s="58" t="s">
        <v>39</v>
      </c>
      <c r="C27" s="58" t="s">
        <v>233</v>
      </c>
      <c r="D27" s="6">
        <v>516838258</v>
      </c>
      <c r="E27" s="6"/>
      <c r="F27" s="78" t="s">
        <v>215</v>
      </c>
      <c r="G27" s="5" t="s">
        <v>41</v>
      </c>
      <c r="H27" s="5" t="s">
        <v>42</v>
      </c>
      <c r="I27" s="5" t="s">
        <v>447</v>
      </c>
      <c r="J27" s="64">
        <v>3</v>
      </c>
      <c r="K27" s="24"/>
      <c r="L27" s="25"/>
      <c r="M27" s="26"/>
      <c r="N27" s="17"/>
      <c r="O27" s="27"/>
    </row>
    <row r="28" spans="1:15" ht="14.25" customHeight="1" x14ac:dyDescent="0.2">
      <c r="A28" s="5" t="s">
        <v>31</v>
      </c>
      <c r="B28" s="58" t="s">
        <v>424</v>
      </c>
      <c r="C28" s="58" t="s">
        <v>425</v>
      </c>
      <c r="D28" s="6">
        <v>516491576</v>
      </c>
      <c r="E28" s="308"/>
      <c r="F28" s="318" t="s">
        <v>426</v>
      </c>
      <c r="G28" s="5" t="s">
        <v>41</v>
      </c>
      <c r="H28" s="5" t="s">
        <v>42</v>
      </c>
      <c r="I28" s="5" t="s">
        <v>427</v>
      </c>
      <c r="J28" s="64">
        <v>1</v>
      </c>
      <c r="K28" s="24"/>
      <c r="L28" s="25"/>
      <c r="M28" s="26"/>
      <c r="N28" s="17"/>
      <c r="O28" s="27"/>
    </row>
    <row r="29" spans="1:15" ht="14.25" customHeight="1" x14ac:dyDescent="0.2">
      <c r="A29" s="5" t="s">
        <v>31</v>
      </c>
      <c r="B29" s="58" t="s">
        <v>43</v>
      </c>
      <c r="C29" s="58" t="s">
        <v>44</v>
      </c>
      <c r="D29" s="6">
        <v>546439551</v>
      </c>
      <c r="E29" s="311" t="s">
        <v>654</v>
      </c>
      <c r="F29" s="318" t="s">
        <v>653</v>
      </c>
      <c r="G29" s="5" t="s">
        <v>26</v>
      </c>
      <c r="H29" s="5" t="s">
        <v>27</v>
      </c>
      <c r="I29" s="5" t="s">
        <v>45</v>
      </c>
      <c r="J29" s="64">
        <v>1</v>
      </c>
      <c r="K29" s="24"/>
      <c r="L29" s="25"/>
      <c r="M29" s="26"/>
      <c r="N29" s="17"/>
      <c r="O29" s="27"/>
    </row>
    <row r="30" spans="1:15" ht="14.25" customHeight="1" x14ac:dyDescent="0.2">
      <c r="A30" s="5" t="s">
        <v>31</v>
      </c>
      <c r="B30" s="118" t="s">
        <v>470</v>
      </c>
      <c r="C30" s="118" t="s">
        <v>471</v>
      </c>
      <c r="D30" s="6">
        <v>518601563</v>
      </c>
      <c r="E30" s="308"/>
      <c r="F30" s="315" t="s">
        <v>472</v>
      </c>
      <c r="G30" s="96" t="s">
        <v>9</v>
      </c>
      <c r="H30" s="5" t="s">
        <v>42</v>
      </c>
      <c r="I30" s="96" t="s">
        <v>13</v>
      </c>
      <c r="J30" s="64">
        <v>2</v>
      </c>
      <c r="K30" s="24"/>
      <c r="L30" s="25"/>
      <c r="M30" s="26"/>
      <c r="N30" s="17"/>
      <c r="O30" s="27"/>
    </row>
    <row r="31" spans="1:15" ht="14.25" customHeight="1" x14ac:dyDescent="0.2">
      <c r="A31" s="5" t="s">
        <v>31</v>
      </c>
      <c r="B31" s="58" t="s">
        <v>671</v>
      </c>
      <c r="C31" s="58" t="s">
        <v>672</v>
      </c>
      <c r="D31" s="6">
        <v>517315111</v>
      </c>
      <c r="E31" s="308"/>
      <c r="F31" s="318"/>
      <c r="G31" s="5" t="s">
        <v>26</v>
      </c>
      <c r="H31" s="5" t="s">
        <v>42</v>
      </c>
      <c r="I31" s="5" t="s">
        <v>673</v>
      </c>
      <c r="J31" s="64">
        <v>1</v>
      </c>
      <c r="K31" s="24"/>
      <c r="L31" s="25"/>
      <c r="M31" s="26"/>
      <c r="N31" s="17"/>
      <c r="O31" s="27"/>
    </row>
    <row r="32" spans="1:15" s="196" customFormat="1" ht="14.25" customHeight="1" x14ac:dyDescent="0.2">
      <c r="A32" s="103" t="s">
        <v>31</v>
      </c>
      <c r="B32" s="183" t="s">
        <v>733</v>
      </c>
      <c r="C32" s="183" t="s">
        <v>734</v>
      </c>
      <c r="D32" s="184">
        <v>739646394</v>
      </c>
      <c r="E32" s="313" t="s">
        <v>884</v>
      </c>
      <c r="F32" s="319" t="s">
        <v>735</v>
      </c>
      <c r="G32" s="103" t="s">
        <v>26</v>
      </c>
      <c r="H32" s="103" t="s">
        <v>106</v>
      </c>
      <c r="I32" s="103" t="s">
        <v>736</v>
      </c>
      <c r="J32" s="185" t="s">
        <v>885</v>
      </c>
      <c r="K32" s="24"/>
      <c r="L32" s="25"/>
      <c r="M32" s="26"/>
      <c r="N32" s="194"/>
      <c r="O32" s="195"/>
    </row>
    <row r="33" spans="1:15" ht="14.25" customHeight="1" x14ac:dyDescent="0.2">
      <c r="A33" s="5" t="s">
        <v>31</v>
      </c>
      <c r="B33" s="58" t="s">
        <v>357</v>
      </c>
      <c r="C33" s="58" t="s">
        <v>234</v>
      </c>
      <c r="D33" s="6">
        <v>532232085</v>
      </c>
      <c r="E33" s="6"/>
      <c r="F33" s="298" t="s">
        <v>358</v>
      </c>
      <c r="G33" s="5" t="s">
        <v>33</v>
      </c>
      <c r="H33" s="5" t="s">
        <v>34</v>
      </c>
      <c r="I33" s="5" t="s">
        <v>17</v>
      </c>
      <c r="J33" s="64">
        <v>5</v>
      </c>
      <c r="K33" s="24"/>
      <c r="L33" s="25"/>
      <c r="M33" s="26"/>
      <c r="N33" s="17"/>
      <c r="O33" s="28"/>
    </row>
    <row r="34" spans="1:15" ht="14.25" customHeight="1" x14ac:dyDescent="0.2">
      <c r="A34" s="5" t="s">
        <v>31</v>
      </c>
      <c r="B34" s="58" t="s">
        <v>365</v>
      </c>
      <c r="C34" s="58" t="s">
        <v>366</v>
      </c>
      <c r="D34" s="6">
        <v>548123486</v>
      </c>
      <c r="E34" s="6" t="s">
        <v>369</v>
      </c>
      <c r="F34" s="298" t="s">
        <v>367</v>
      </c>
      <c r="G34" s="5" t="s">
        <v>33</v>
      </c>
      <c r="H34" s="5" t="s">
        <v>368</v>
      </c>
      <c r="I34" s="5" t="s">
        <v>17</v>
      </c>
      <c r="J34" s="64">
        <v>4</v>
      </c>
      <c r="K34" s="191"/>
      <c r="L34" s="192"/>
      <c r="M34" s="193"/>
      <c r="N34" s="17"/>
      <c r="O34" s="28"/>
    </row>
    <row r="35" spans="1:15" ht="14.25" customHeight="1" x14ac:dyDescent="0.2">
      <c r="A35" s="5" t="s">
        <v>31</v>
      </c>
      <c r="B35" s="58" t="s">
        <v>46</v>
      </c>
      <c r="C35" s="58" t="s">
        <v>47</v>
      </c>
      <c r="D35" s="6">
        <v>543420667</v>
      </c>
      <c r="E35" s="102" t="s">
        <v>450</v>
      </c>
      <c r="F35" s="78" t="s">
        <v>216</v>
      </c>
      <c r="G35" s="5" t="s">
        <v>13</v>
      </c>
      <c r="H35" s="5" t="s">
        <v>48</v>
      </c>
      <c r="I35" s="5" t="s">
        <v>49</v>
      </c>
      <c r="J35" s="64">
        <v>1</v>
      </c>
      <c r="K35" s="24"/>
      <c r="L35" s="25"/>
      <c r="M35" s="26"/>
      <c r="N35" s="17"/>
      <c r="O35" s="28"/>
    </row>
    <row r="36" spans="1:15" ht="14.25" customHeight="1" x14ac:dyDescent="0.2">
      <c r="A36" s="186" t="s">
        <v>31</v>
      </c>
      <c r="B36" s="187" t="s">
        <v>747</v>
      </c>
      <c r="C36" s="187" t="s">
        <v>748</v>
      </c>
      <c r="D36" s="188">
        <v>733155580</v>
      </c>
      <c r="E36" s="188"/>
      <c r="F36" s="189"/>
      <c r="G36" s="186" t="s">
        <v>749</v>
      </c>
      <c r="H36" s="186" t="s">
        <v>106</v>
      </c>
      <c r="I36" s="186" t="s">
        <v>13</v>
      </c>
      <c r="J36" s="190">
        <v>1</v>
      </c>
      <c r="K36" s="24"/>
      <c r="L36" s="25"/>
      <c r="M36" s="26"/>
      <c r="N36" s="17"/>
      <c r="O36" s="28"/>
    </row>
    <row r="37" spans="1:15" s="451" customFormat="1" ht="14.25" customHeight="1" x14ac:dyDescent="0.2">
      <c r="A37" s="447" t="s">
        <v>57</v>
      </c>
      <c r="B37" s="147" t="s">
        <v>516</v>
      </c>
      <c r="C37" s="147" t="s">
        <v>517</v>
      </c>
      <c r="D37" s="148">
        <v>602250672</v>
      </c>
      <c r="E37" s="146"/>
      <c r="F37" s="147" t="s">
        <v>518</v>
      </c>
      <c r="G37" s="147" t="s">
        <v>37</v>
      </c>
      <c r="H37" s="147" t="s">
        <v>34</v>
      </c>
      <c r="I37" s="147" t="s">
        <v>13</v>
      </c>
      <c r="J37" s="149">
        <v>1</v>
      </c>
      <c r="K37" s="65"/>
      <c r="L37" s="448"/>
      <c r="M37" s="449"/>
      <c r="N37" s="149"/>
      <c r="O37" s="450"/>
    </row>
    <row r="38" spans="1:15" s="451" customFormat="1" ht="14.25" customHeight="1" x14ac:dyDescent="0.2">
      <c r="A38" s="447" t="s">
        <v>57</v>
      </c>
      <c r="B38" s="452" t="s">
        <v>507</v>
      </c>
      <c r="C38" s="452" t="s">
        <v>508</v>
      </c>
      <c r="D38" s="453"/>
      <c r="E38" s="453" t="s">
        <v>509</v>
      </c>
      <c r="F38" s="447" t="s">
        <v>510</v>
      </c>
      <c r="G38" s="454" t="s">
        <v>26</v>
      </c>
      <c r="H38" s="455" t="s">
        <v>42</v>
      </c>
      <c r="I38" s="455" t="s">
        <v>511</v>
      </c>
      <c r="J38" s="65">
        <v>2</v>
      </c>
      <c r="K38" s="65"/>
      <c r="L38" s="448"/>
      <c r="M38" s="449"/>
      <c r="N38" s="149"/>
      <c r="O38" s="450"/>
    </row>
    <row r="39" spans="1:15" s="451" customFormat="1" ht="14.25" customHeight="1" x14ac:dyDescent="0.2">
      <c r="A39" s="447" t="s">
        <v>57</v>
      </c>
      <c r="B39" s="452" t="s">
        <v>896</v>
      </c>
      <c r="C39" s="452" t="s">
        <v>235</v>
      </c>
      <c r="D39" s="453">
        <v>353364178</v>
      </c>
      <c r="E39" s="453" t="s">
        <v>524</v>
      </c>
      <c r="F39" s="456" t="s">
        <v>938</v>
      </c>
      <c r="G39" s="454" t="s">
        <v>9</v>
      </c>
      <c r="H39" s="455" t="s">
        <v>384</v>
      </c>
      <c r="I39" s="455" t="s">
        <v>525</v>
      </c>
      <c r="J39" s="65">
        <v>3</v>
      </c>
      <c r="K39" s="65"/>
      <c r="L39" s="448"/>
      <c r="M39" s="449"/>
      <c r="N39" s="149"/>
      <c r="O39" s="450"/>
    </row>
    <row r="40" spans="1:15" s="451" customFormat="1" ht="14.25" customHeight="1" x14ac:dyDescent="0.2">
      <c r="A40" s="447" t="s">
        <v>57</v>
      </c>
      <c r="B40" s="452" t="s">
        <v>58</v>
      </c>
      <c r="C40" s="452" t="s">
        <v>59</v>
      </c>
      <c r="D40" s="453">
        <v>352520506</v>
      </c>
      <c r="E40" s="453"/>
      <c r="F40" s="447" t="s">
        <v>217</v>
      </c>
      <c r="G40" s="455" t="s">
        <v>379</v>
      </c>
      <c r="H40" s="455" t="s">
        <v>42</v>
      </c>
      <c r="I40" s="455" t="s">
        <v>60</v>
      </c>
      <c r="J40" s="65">
        <v>2</v>
      </c>
      <c r="K40" s="455"/>
      <c r="L40" s="457"/>
      <c r="M40" s="447"/>
      <c r="N40" s="149"/>
      <c r="O40" s="450"/>
    </row>
    <row r="41" spans="1:15" s="451" customFormat="1" ht="14.25" customHeight="1" x14ac:dyDescent="0.2">
      <c r="A41" s="149" t="s">
        <v>57</v>
      </c>
      <c r="B41" s="149" t="s">
        <v>948</v>
      </c>
      <c r="C41" s="149" t="s">
        <v>949</v>
      </c>
      <c r="D41" s="149">
        <v>603256772</v>
      </c>
      <c r="E41" s="149" t="s">
        <v>950</v>
      </c>
      <c r="F41" s="149" t="s">
        <v>951</v>
      </c>
      <c r="G41" s="149" t="s">
        <v>9</v>
      </c>
      <c r="H41" s="149" t="s">
        <v>696</v>
      </c>
      <c r="I41" s="149" t="s">
        <v>952</v>
      </c>
      <c r="J41" s="365">
        <v>2</v>
      </c>
      <c r="K41" s="70"/>
      <c r="L41" s="458"/>
      <c r="M41" s="365"/>
      <c r="N41" s="149"/>
      <c r="O41" s="450"/>
    </row>
    <row r="42" spans="1:15" s="451" customFormat="1" ht="14.25" customHeight="1" x14ac:dyDescent="0.2">
      <c r="A42" s="447" t="s">
        <v>57</v>
      </c>
      <c r="B42" s="452" t="s">
        <v>519</v>
      </c>
      <c r="C42" s="452" t="s">
        <v>520</v>
      </c>
      <c r="D42" s="453">
        <v>353176720</v>
      </c>
      <c r="E42" s="453" t="s">
        <v>521</v>
      </c>
      <c r="F42" s="447" t="s">
        <v>522</v>
      </c>
      <c r="G42" s="455" t="s">
        <v>41</v>
      </c>
      <c r="H42" s="455" t="s">
        <v>34</v>
      </c>
      <c r="I42" s="455" t="s">
        <v>523</v>
      </c>
      <c r="J42" s="65">
        <v>2</v>
      </c>
      <c r="K42" s="455"/>
      <c r="L42" s="457"/>
      <c r="M42" s="447"/>
      <c r="N42" s="149"/>
      <c r="O42" s="450"/>
    </row>
    <row r="43" spans="1:15" ht="14.25" customHeight="1" x14ac:dyDescent="0.2">
      <c r="A43" s="104" t="s">
        <v>61</v>
      </c>
      <c r="B43" s="167" t="s">
        <v>64</v>
      </c>
      <c r="C43" s="167" t="s">
        <v>236</v>
      </c>
      <c r="D43" s="168" t="s">
        <v>65</v>
      </c>
      <c r="E43" s="168"/>
      <c r="F43" s="169" t="s">
        <v>717</v>
      </c>
      <c r="G43" s="104" t="s">
        <v>66</v>
      </c>
      <c r="H43" s="104" t="s">
        <v>67</v>
      </c>
      <c r="I43" s="104" t="s">
        <v>13</v>
      </c>
      <c r="J43" s="170">
        <v>1</v>
      </c>
      <c r="K43" s="29"/>
      <c r="L43" s="30"/>
      <c r="M43" s="31"/>
      <c r="N43" s="17"/>
      <c r="O43" s="28"/>
    </row>
    <row r="44" spans="1:15" ht="14.25" customHeight="1" x14ac:dyDescent="0.2">
      <c r="A44" s="8" t="s">
        <v>61</v>
      </c>
      <c r="B44" s="14" t="s">
        <v>68</v>
      </c>
      <c r="C44" s="14" t="s">
        <v>69</v>
      </c>
      <c r="D44" s="9" t="s">
        <v>70</v>
      </c>
      <c r="E44" s="9"/>
      <c r="F44" s="7" t="s">
        <v>221</v>
      </c>
      <c r="G44" s="72" t="s">
        <v>41</v>
      </c>
      <c r="H44" s="8" t="s">
        <v>34</v>
      </c>
      <c r="I44" s="8" t="s">
        <v>72</v>
      </c>
      <c r="J44" s="67">
        <v>1</v>
      </c>
      <c r="K44" s="32"/>
      <c r="L44" s="33"/>
      <c r="M44" s="34"/>
      <c r="N44" s="17"/>
      <c r="O44" s="28"/>
    </row>
    <row r="45" spans="1:15" ht="14.25" customHeight="1" x14ac:dyDescent="0.2">
      <c r="A45" s="8" t="s">
        <v>61</v>
      </c>
      <c r="B45" s="95" t="s">
        <v>344</v>
      </c>
      <c r="C45" s="14" t="s">
        <v>600</v>
      </c>
      <c r="D45" s="9">
        <v>495837484</v>
      </c>
      <c r="E45" s="104" t="s">
        <v>73</v>
      </c>
      <c r="F45" s="7" t="s">
        <v>222</v>
      </c>
      <c r="G45" s="8" t="s">
        <v>26</v>
      </c>
      <c r="H45" s="8" t="s">
        <v>42</v>
      </c>
      <c r="I45" s="8" t="s">
        <v>601</v>
      </c>
      <c r="J45" s="67">
        <v>5</v>
      </c>
      <c r="K45" s="24"/>
      <c r="L45" s="25"/>
      <c r="M45" s="26"/>
      <c r="N45" s="17"/>
      <c r="O45" s="28"/>
    </row>
    <row r="46" spans="1:15" ht="14.25" customHeight="1" x14ac:dyDescent="0.2">
      <c r="A46" s="8" t="s">
        <v>61</v>
      </c>
      <c r="B46" s="14" t="s">
        <v>355</v>
      </c>
      <c r="C46" s="14" t="s">
        <v>354</v>
      </c>
      <c r="D46" s="9">
        <v>774064691</v>
      </c>
      <c r="E46" s="9"/>
      <c r="F46" s="7" t="s">
        <v>353</v>
      </c>
      <c r="G46" s="8" t="s">
        <v>17</v>
      </c>
      <c r="H46" s="8" t="s">
        <v>356</v>
      </c>
      <c r="I46" s="8" t="s">
        <v>13</v>
      </c>
      <c r="J46" s="67">
        <v>1</v>
      </c>
      <c r="K46" s="24"/>
      <c r="L46" s="25"/>
      <c r="M46" s="26"/>
      <c r="N46" s="17"/>
      <c r="O46" s="35"/>
    </row>
    <row r="47" spans="1:15" ht="14.25" customHeight="1" x14ac:dyDescent="0.2">
      <c r="A47" s="7" t="s">
        <v>61</v>
      </c>
      <c r="B47" s="14" t="s">
        <v>219</v>
      </c>
      <c r="C47" s="14" t="s">
        <v>218</v>
      </c>
      <c r="D47" s="9">
        <v>491601512</v>
      </c>
      <c r="E47" s="9"/>
      <c r="F47" s="7" t="s">
        <v>220</v>
      </c>
      <c r="G47" s="72" t="s">
        <v>26</v>
      </c>
      <c r="H47" s="8" t="s">
        <v>34</v>
      </c>
      <c r="I47" s="8" t="s">
        <v>62</v>
      </c>
      <c r="J47" s="66">
        <v>2</v>
      </c>
      <c r="K47" s="24"/>
      <c r="L47" s="25"/>
      <c r="M47" s="26"/>
      <c r="N47" s="17"/>
      <c r="O47" s="35"/>
    </row>
    <row r="48" spans="1:15" ht="14.25" customHeight="1" x14ac:dyDescent="0.2">
      <c r="A48" s="7" t="s">
        <v>61</v>
      </c>
      <c r="B48" s="95" t="s">
        <v>597</v>
      </c>
      <c r="C48" s="95" t="s">
        <v>598</v>
      </c>
      <c r="D48" s="9">
        <v>493582711</v>
      </c>
      <c r="E48" s="119"/>
      <c r="F48" s="116" t="s">
        <v>599</v>
      </c>
      <c r="G48" s="120" t="s">
        <v>26</v>
      </c>
      <c r="H48" s="72" t="s">
        <v>34</v>
      </c>
      <c r="I48" s="72" t="s">
        <v>596</v>
      </c>
      <c r="J48" s="66">
        <v>3</v>
      </c>
      <c r="K48" s="32"/>
      <c r="L48" s="33"/>
      <c r="M48" s="34"/>
      <c r="N48" s="17"/>
      <c r="O48" s="35"/>
    </row>
    <row r="49" spans="1:15" ht="14.25" customHeight="1" x14ac:dyDescent="0.2">
      <c r="A49" s="7" t="s">
        <v>61</v>
      </c>
      <c r="B49" s="95" t="s">
        <v>473</v>
      </c>
      <c r="C49" s="95" t="s">
        <v>474</v>
      </c>
      <c r="D49" s="9">
        <v>733103503</v>
      </c>
      <c r="E49" s="119" t="s">
        <v>476</v>
      </c>
      <c r="F49" s="116" t="s">
        <v>475</v>
      </c>
      <c r="G49" s="120" t="s">
        <v>9</v>
      </c>
      <c r="H49" s="72" t="s">
        <v>477</v>
      </c>
      <c r="I49" s="72" t="s">
        <v>478</v>
      </c>
      <c r="J49" s="66">
        <v>1</v>
      </c>
      <c r="K49" s="32"/>
      <c r="L49" s="33"/>
      <c r="M49" s="34"/>
      <c r="N49" s="17"/>
      <c r="O49" s="35"/>
    </row>
    <row r="50" spans="1:15" ht="14.25" customHeight="1" x14ac:dyDescent="0.2">
      <c r="A50" s="8" t="s">
        <v>61</v>
      </c>
      <c r="B50" s="14" t="s">
        <v>74</v>
      </c>
      <c r="C50" s="14" t="s">
        <v>228</v>
      </c>
      <c r="D50" s="9">
        <v>499404889</v>
      </c>
      <c r="E50" s="9"/>
      <c r="F50" s="7" t="s">
        <v>223</v>
      </c>
      <c r="G50" s="72" t="s">
        <v>26</v>
      </c>
      <c r="H50" s="8" t="s">
        <v>27</v>
      </c>
      <c r="I50" s="8" t="s">
        <v>75</v>
      </c>
      <c r="J50" s="67">
        <v>3</v>
      </c>
      <c r="K50" s="32"/>
      <c r="L50" s="33"/>
      <c r="M50" s="34"/>
      <c r="N50" s="17"/>
      <c r="O50" s="35"/>
    </row>
    <row r="51" spans="1:15" ht="14.25" customHeight="1" x14ac:dyDescent="0.2">
      <c r="A51" s="8" t="s">
        <v>61</v>
      </c>
      <c r="B51" s="14" t="s">
        <v>900</v>
      </c>
      <c r="C51" s="14" t="s">
        <v>76</v>
      </c>
      <c r="D51" s="9" t="s">
        <v>77</v>
      </c>
      <c r="E51" s="104" t="s">
        <v>383</v>
      </c>
      <c r="F51" s="7" t="s">
        <v>224</v>
      </c>
      <c r="G51" s="72" t="s">
        <v>17</v>
      </c>
      <c r="H51" s="72" t="s">
        <v>381</v>
      </c>
      <c r="I51" s="8" t="s">
        <v>54</v>
      </c>
      <c r="J51" s="67">
        <v>5</v>
      </c>
      <c r="K51" s="32"/>
      <c r="L51" s="33"/>
      <c r="M51" s="34"/>
      <c r="N51" s="17"/>
      <c r="O51" s="35"/>
    </row>
    <row r="52" spans="1:15" ht="14.25" customHeight="1" x14ac:dyDescent="0.2">
      <c r="A52" s="8" t="s">
        <v>61</v>
      </c>
      <c r="B52" s="14" t="s">
        <v>78</v>
      </c>
      <c r="C52" s="14" t="s">
        <v>225</v>
      </c>
      <c r="D52" s="9">
        <v>499860310</v>
      </c>
      <c r="E52" s="9"/>
      <c r="F52" s="7" t="s">
        <v>224</v>
      </c>
      <c r="G52" s="72" t="s">
        <v>26</v>
      </c>
      <c r="H52" s="72" t="s">
        <v>380</v>
      </c>
      <c r="I52" s="8" t="s">
        <v>560</v>
      </c>
      <c r="J52" s="67">
        <v>3</v>
      </c>
      <c r="K52" s="32"/>
      <c r="L52" s="33"/>
      <c r="M52" s="34"/>
      <c r="N52" s="17"/>
      <c r="O52" s="35"/>
    </row>
    <row r="53" spans="1:15" ht="14.25" customHeight="1" x14ac:dyDescent="0.2">
      <c r="A53" s="8" t="s">
        <v>61</v>
      </c>
      <c r="B53" s="14" t="s">
        <v>79</v>
      </c>
      <c r="C53" s="14" t="s">
        <v>227</v>
      </c>
      <c r="D53" s="9">
        <v>495538989</v>
      </c>
      <c r="E53" s="9"/>
      <c r="F53" s="7" t="s">
        <v>226</v>
      </c>
      <c r="G53" s="8" t="s">
        <v>17</v>
      </c>
      <c r="H53" s="8" t="s">
        <v>80</v>
      </c>
      <c r="I53" s="8" t="s">
        <v>81</v>
      </c>
      <c r="J53" s="67">
        <v>1</v>
      </c>
      <c r="K53" s="32"/>
      <c r="L53" s="33"/>
      <c r="M53" s="34"/>
      <c r="N53" s="17"/>
      <c r="O53" s="35"/>
    </row>
    <row r="54" spans="1:15" ht="14.25" customHeight="1" x14ac:dyDescent="0.2">
      <c r="A54" s="11" t="s">
        <v>82</v>
      </c>
      <c r="B54" s="59" t="s">
        <v>555</v>
      </c>
      <c r="C54" s="79" t="s">
        <v>556</v>
      </c>
      <c r="D54" s="150">
        <v>481446455</v>
      </c>
      <c r="E54" s="10" t="s">
        <v>557</v>
      </c>
      <c r="F54" s="10" t="s">
        <v>558</v>
      </c>
      <c r="G54" s="97" t="s">
        <v>9</v>
      </c>
      <c r="H54" s="11" t="s">
        <v>42</v>
      </c>
      <c r="I54" s="97" t="s">
        <v>559</v>
      </c>
      <c r="J54" s="68">
        <v>3</v>
      </c>
      <c r="K54" s="32"/>
      <c r="L54" s="33"/>
      <c r="M54" s="34"/>
      <c r="N54" s="17"/>
      <c r="O54" s="35"/>
    </row>
    <row r="55" spans="1:15" ht="14.25" customHeight="1" x14ac:dyDescent="0.2">
      <c r="A55" s="10" t="s">
        <v>82</v>
      </c>
      <c r="B55" s="59" t="s">
        <v>415</v>
      </c>
      <c r="C55" s="59" t="s">
        <v>537</v>
      </c>
      <c r="D55" s="10" t="s">
        <v>83</v>
      </c>
      <c r="E55" s="105" t="s">
        <v>873</v>
      </c>
      <c r="F55" s="10" t="s">
        <v>237</v>
      </c>
      <c r="G55" s="10" t="s">
        <v>9</v>
      </c>
      <c r="H55" s="10" t="s">
        <v>42</v>
      </c>
      <c r="I55" s="10" t="s">
        <v>416</v>
      </c>
      <c r="J55" s="68">
        <v>10</v>
      </c>
      <c r="K55" s="32"/>
      <c r="L55" s="33"/>
      <c r="M55" s="34"/>
      <c r="N55" s="17"/>
      <c r="O55" s="35"/>
    </row>
    <row r="56" spans="1:15" ht="14.25" customHeight="1" x14ac:dyDescent="0.2">
      <c r="A56" s="10" t="s">
        <v>82</v>
      </c>
      <c r="B56" s="59" t="s">
        <v>536</v>
      </c>
      <c r="C56" s="59" t="s">
        <v>537</v>
      </c>
      <c r="D56" s="10"/>
      <c r="E56" s="105" t="s">
        <v>538</v>
      </c>
      <c r="F56" s="10" t="s">
        <v>237</v>
      </c>
      <c r="G56" s="10" t="s">
        <v>37</v>
      </c>
      <c r="H56" s="10" t="s">
        <v>42</v>
      </c>
      <c r="I56" s="10" t="s">
        <v>539</v>
      </c>
      <c r="J56" s="68">
        <v>2</v>
      </c>
      <c r="K56" s="32"/>
      <c r="L56" s="33"/>
      <c r="M56" s="34"/>
      <c r="N56" s="17"/>
      <c r="O56" s="35"/>
    </row>
    <row r="57" spans="1:15" ht="14.25" customHeight="1" x14ac:dyDescent="0.2">
      <c r="A57" s="11" t="s">
        <v>82</v>
      </c>
      <c r="B57" s="59" t="s">
        <v>84</v>
      </c>
      <c r="C57" s="79" t="s">
        <v>239</v>
      </c>
      <c r="D57" s="10" t="s">
        <v>85</v>
      </c>
      <c r="E57" s="10"/>
      <c r="F57" s="10" t="s">
        <v>238</v>
      </c>
      <c r="G57" s="97" t="s">
        <v>379</v>
      </c>
      <c r="H57" s="11" t="s">
        <v>42</v>
      </c>
      <c r="I57" s="97" t="s">
        <v>405</v>
      </c>
      <c r="J57" s="68">
        <v>4</v>
      </c>
      <c r="K57" s="32"/>
      <c r="L57" s="33"/>
      <c r="M57" s="34"/>
      <c r="N57" s="17"/>
      <c r="O57" s="35"/>
    </row>
    <row r="58" spans="1:15" ht="14.25" customHeight="1" x14ac:dyDescent="0.2">
      <c r="A58" s="221" t="s">
        <v>86</v>
      </c>
      <c r="B58" s="222" t="s">
        <v>785</v>
      </c>
      <c r="C58" s="223" t="s">
        <v>786</v>
      </c>
      <c r="D58" s="224"/>
      <c r="E58" s="225" t="s">
        <v>787</v>
      </c>
      <c r="F58" s="225" t="s">
        <v>788</v>
      </c>
      <c r="G58" s="221" t="s">
        <v>9</v>
      </c>
      <c r="H58" s="221" t="s">
        <v>27</v>
      </c>
      <c r="I58" s="221" t="s">
        <v>789</v>
      </c>
      <c r="J58" s="176">
        <v>6</v>
      </c>
      <c r="K58" s="32"/>
      <c r="L58" s="33"/>
      <c r="M58" s="34"/>
      <c r="N58" s="17"/>
      <c r="O58" s="35"/>
    </row>
    <row r="59" spans="1:15" ht="14.25" customHeight="1" x14ac:dyDescent="0.2">
      <c r="A59" s="172" t="s">
        <v>86</v>
      </c>
      <c r="B59" s="173" t="s">
        <v>240</v>
      </c>
      <c r="C59" s="174" t="s">
        <v>241</v>
      </c>
      <c r="D59" s="175">
        <v>556422104</v>
      </c>
      <c r="E59" s="106" t="s">
        <v>414</v>
      </c>
      <c r="F59" s="106" t="s">
        <v>242</v>
      </c>
      <c r="G59" s="172" t="s">
        <v>9</v>
      </c>
      <c r="H59" s="172" t="s">
        <v>87</v>
      </c>
      <c r="I59" s="172" t="s">
        <v>407</v>
      </c>
      <c r="J59" s="176">
        <v>7</v>
      </c>
      <c r="K59" s="32"/>
      <c r="L59" s="33"/>
      <c r="M59" s="34"/>
      <c r="N59" s="17"/>
      <c r="O59" s="35"/>
    </row>
    <row r="60" spans="1:15" ht="14.25" customHeight="1" x14ac:dyDescent="0.2">
      <c r="A60" s="221" t="s">
        <v>86</v>
      </c>
      <c r="B60" s="222" t="s">
        <v>796</v>
      </c>
      <c r="C60" s="223" t="s">
        <v>797</v>
      </c>
      <c r="D60" s="224">
        <v>773988027</v>
      </c>
      <c r="E60" s="225"/>
      <c r="F60" s="225" t="s">
        <v>798</v>
      </c>
      <c r="G60" s="221" t="s">
        <v>17</v>
      </c>
      <c r="H60" s="221" t="s">
        <v>106</v>
      </c>
      <c r="I60" s="221" t="s">
        <v>799</v>
      </c>
      <c r="J60" s="176">
        <v>3</v>
      </c>
      <c r="K60" s="32"/>
      <c r="L60" s="33"/>
      <c r="M60" s="34"/>
      <c r="N60" s="17"/>
      <c r="O60" s="35"/>
    </row>
    <row r="61" spans="1:15" s="220" customFormat="1" ht="14.25" customHeight="1" x14ac:dyDescent="0.2">
      <c r="A61" s="172" t="s">
        <v>86</v>
      </c>
      <c r="B61" s="173" t="s">
        <v>632</v>
      </c>
      <c r="C61" s="174" t="s">
        <v>633</v>
      </c>
      <c r="D61" s="175">
        <v>558616211</v>
      </c>
      <c r="E61" s="106" t="s">
        <v>634</v>
      </c>
      <c r="F61" s="106" t="s">
        <v>635</v>
      </c>
      <c r="G61" s="172" t="s">
        <v>26</v>
      </c>
      <c r="H61" s="172" t="s">
        <v>42</v>
      </c>
      <c r="I61" s="172" t="s">
        <v>636</v>
      </c>
      <c r="J61" s="176" t="s">
        <v>637</v>
      </c>
      <c r="K61" s="32"/>
      <c r="L61" s="33"/>
      <c r="M61" s="34"/>
      <c r="N61" s="218"/>
      <c r="O61" s="219"/>
    </row>
    <row r="62" spans="1:15" s="220" customFormat="1" ht="14.25" customHeight="1" x14ac:dyDescent="0.2">
      <c r="A62" s="172" t="s">
        <v>86</v>
      </c>
      <c r="B62" s="173" t="s">
        <v>622</v>
      </c>
      <c r="C62" s="174" t="s">
        <v>623</v>
      </c>
      <c r="D62" s="175">
        <v>556771705</v>
      </c>
      <c r="E62" s="106"/>
      <c r="F62" s="106"/>
      <c r="G62" s="172" t="s">
        <v>26</v>
      </c>
      <c r="H62" s="172" t="s">
        <v>42</v>
      </c>
      <c r="I62" s="172" t="s">
        <v>604</v>
      </c>
      <c r="J62" s="176">
        <v>2</v>
      </c>
      <c r="K62" s="215"/>
      <c r="L62" s="216"/>
      <c r="M62" s="217"/>
      <c r="N62" s="218"/>
      <c r="O62" s="219"/>
    </row>
    <row r="63" spans="1:15" ht="14.25" customHeight="1" x14ac:dyDescent="0.2">
      <c r="A63" s="172" t="s">
        <v>86</v>
      </c>
      <c r="B63" s="173" t="s">
        <v>718</v>
      </c>
      <c r="C63" s="174" t="s">
        <v>719</v>
      </c>
      <c r="D63" s="175"/>
      <c r="E63" s="106" t="s">
        <v>721</v>
      </c>
      <c r="F63" s="106" t="s">
        <v>720</v>
      </c>
      <c r="G63" s="172" t="s">
        <v>9</v>
      </c>
      <c r="H63" s="172" t="s">
        <v>106</v>
      </c>
      <c r="I63" s="172" t="s">
        <v>13</v>
      </c>
      <c r="J63" s="176">
        <v>3</v>
      </c>
      <c r="K63" s="32"/>
      <c r="L63" s="33"/>
      <c r="M63" s="34"/>
      <c r="N63" s="17"/>
      <c r="O63" s="35"/>
    </row>
    <row r="64" spans="1:15" ht="14.25" customHeight="1" x14ac:dyDescent="0.2">
      <c r="A64" s="172" t="s">
        <v>86</v>
      </c>
      <c r="B64" s="173" t="s">
        <v>800</v>
      </c>
      <c r="C64" s="174" t="s">
        <v>801</v>
      </c>
      <c r="D64" s="175"/>
      <c r="E64" s="175" t="s">
        <v>803</v>
      </c>
      <c r="F64" s="106" t="s">
        <v>802</v>
      </c>
      <c r="G64" s="172" t="s">
        <v>37</v>
      </c>
      <c r="H64" s="172" t="s">
        <v>34</v>
      </c>
      <c r="I64" s="172" t="s">
        <v>529</v>
      </c>
      <c r="J64" s="226">
        <v>1</v>
      </c>
      <c r="K64" s="215"/>
      <c r="L64" s="216"/>
      <c r="M64" s="217"/>
      <c r="N64" s="17"/>
      <c r="O64" s="35"/>
    </row>
    <row r="65" spans="1:15" s="220" customFormat="1" ht="14.25" customHeight="1" x14ac:dyDescent="0.2">
      <c r="A65" s="172" t="s">
        <v>86</v>
      </c>
      <c r="B65" s="173" t="s">
        <v>457</v>
      </c>
      <c r="C65" s="174" t="s">
        <v>458</v>
      </c>
      <c r="D65" s="175"/>
      <c r="E65" s="175" t="s">
        <v>459</v>
      </c>
      <c r="F65" s="106" t="s">
        <v>460</v>
      </c>
      <c r="G65" s="172" t="s">
        <v>37</v>
      </c>
      <c r="H65" s="172" t="s">
        <v>456</v>
      </c>
      <c r="I65" s="172" t="s">
        <v>13</v>
      </c>
      <c r="J65" s="226">
        <v>2</v>
      </c>
      <c r="K65" s="32"/>
      <c r="L65" s="33"/>
      <c r="M65" s="34"/>
      <c r="N65" s="218"/>
      <c r="O65" s="219"/>
    </row>
    <row r="66" spans="1:15" ht="14.25" customHeight="1" x14ac:dyDescent="0.2">
      <c r="A66" s="172" t="s">
        <v>86</v>
      </c>
      <c r="B66" s="173" t="s">
        <v>776</v>
      </c>
      <c r="C66" s="174" t="s">
        <v>777</v>
      </c>
      <c r="D66" s="175">
        <v>604707951</v>
      </c>
      <c r="E66" s="175" t="s">
        <v>874</v>
      </c>
      <c r="F66" s="106"/>
      <c r="G66" s="172" t="s">
        <v>37</v>
      </c>
      <c r="H66" s="172" t="s">
        <v>456</v>
      </c>
      <c r="I66" s="172" t="s">
        <v>778</v>
      </c>
      <c r="J66" s="226">
        <v>1</v>
      </c>
      <c r="K66" s="32"/>
      <c r="L66" s="33"/>
      <c r="M66" s="34"/>
      <c r="N66" s="17"/>
      <c r="O66" s="35"/>
    </row>
    <row r="67" spans="1:15" ht="14.25" customHeight="1" x14ac:dyDescent="0.2">
      <c r="A67" s="107" t="s">
        <v>86</v>
      </c>
      <c r="B67" s="227" t="s">
        <v>88</v>
      </c>
      <c r="C67" s="227" t="s">
        <v>244</v>
      </c>
      <c r="D67" s="228">
        <v>597371111</v>
      </c>
      <c r="E67" s="107" t="s">
        <v>775</v>
      </c>
      <c r="F67" s="229" t="s">
        <v>243</v>
      </c>
      <c r="G67" s="107" t="s">
        <v>26</v>
      </c>
      <c r="H67" s="107" t="s">
        <v>42</v>
      </c>
      <c r="I67" s="107" t="s">
        <v>627</v>
      </c>
      <c r="J67" s="230">
        <v>11</v>
      </c>
      <c r="K67" s="215"/>
      <c r="L67" s="216"/>
      <c r="M67" s="217"/>
      <c r="N67" s="17"/>
      <c r="O67" s="35"/>
    </row>
    <row r="68" spans="1:15" s="196" customFormat="1" ht="14.25" customHeight="1" x14ac:dyDescent="0.2">
      <c r="A68" s="107" t="s">
        <v>86</v>
      </c>
      <c r="B68" s="227" t="s">
        <v>646</v>
      </c>
      <c r="C68" s="227" t="s">
        <v>647</v>
      </c>
      <c r="D68" s="228">
        <v>597454245</v>
      </c>
      <c r="E68" s="107" t="s">
        <v>648</v>
      </c>
      <c r="F68" s="229" t="s">
        <v>649</v>
      </c>
      <c r="G68" s="107" t="s">
        <v>9</v>
      </c>
      <c r="H68" s="107" t="s">
        <v>106</v>
      </c>
      <c r="I68" s="107" t="s">
        <v>636</v>
      </c>
      <c r="J68" s="230">
        <v>2</v>
      </c>
      <c r="K68" s="32"/>
      <c r="L68" s="33"/>
      <c r="M68" s="34"/>
      <c r="N68" s="194"/>
      <c r="O68" s="253"/>
    </row>
    <row r="69" spans="1:15" s="196" customFormat="1" ht="14.25" customHeight="1" x14ac:dyDescent="0.2">
      <c r="A69" s="107" t="s">
        <v>86</v>
      </c>
      <c r="B69" s="227" t="s">
        <v>790</v>
      </c>
      <c r="C69" s="227" t="s">
        <v>791</v>
      </c>
      <c r="D69" s="228"/>
      <c r="E69" s="107" t="s">
        <v>793</v>
      </c>
      <c r="F69" s="107" t="s">
        <v>792</v>
      </c>
      <c r="G69" s="107" t="s">
        <v>26</v>
      </c>
      <c r="H69" s="107" t="s">
        <v>794</v>
      </c>
      <c r="I69" s="107" t="s">
        <v>795</v>
      </c>
      <c r="J69" s="230">
        <v>2</v>
      </c>
      <c r="K69" s="32"/>
      <c r="L69" s="33"/>
      <c r="M69" s="34"/>
      <c r="N69" s="194"/>
      <c r="O69" s="253"/>
    </row>
    <row r="70" spans="1:15" ht="14.25" customHeight="1" x14ac:dyDescent="0.2">
      <c r="A70" s="107" t="s">
        <v>86</v>
      </c>
      <c r="B70" s="227" t="s">
        <v>779</v>
      </c>
      <c r="C70" s="227" t="s">
        <v>780</v>
      </c>
      <c r="D70" s="228" t="s">
        <v>781</v>
      </c>
      <c r="E70" s="107"/>
      <c r="F70" s="229" t="s">
        <v>782</v>
      </c>
      <c r="G70" s="107" t="s">
        <v>41</v>
      </c>
      <c r="H70" s="107" t="s">
        <v>783</v>
      </c>
      <c r="I70" s="107" t="s">
        <v>596</v>
      </c>
      <c r="J70" s="230" t="s">
        <v>784</v>
      </c>
      <c r="K70" s="250"/>
      <c r="L70" s="251"/>
      <c r="M70" s="252"/>
      <c r="N70" s="17"/>
      <c r="O70" s="35"/>
    </row>
    <row r="71" spans="1:15" ht="14.25" customHeight="1" x14ac:dyDescent="0.2">
      <c r="A71" s="107" t="s">
        <v>86</v>
      </c>
      <c r="B71" s="227" t="s">
        <v>628</v>
      </c>
      <c r="C71" s="227" t="s">
        <v>629</v>
      </c>
      <c r="D71" s="228"/>
      <c r="E71" s="107" t="s">
        <v>630</v>
      </c>
      <c r="F71" s="229" t="s">
        <v>631</v>
      </c>
      <c r="G71" s="107" t="s">
        <v>26</v>
      </c>
      <c r="H71" s="107" t="s">
        <v>42</v>
      </c>
      <c r="I71" s="107" t="s">
        <v>500</v>
      </c>
      <c r="J71" s="230">
        <v>4</v>
      </c>
      <c r="K71" s="250"/>
      <c r="L71" s="251"/>
      <c r="M71" s="252"/>
      <c r="N71" s="17"/>
      <c r="O71" s="35"/>
    </row>
    <row r="72" spans="1:15" ht="14.25" customHeight="1" x14ac:dyDescent="0.2">
      <c r="A72" s="107" t="s">
        <v>86</v>
      </c>
      <c r="B72" s="227" t="s">
        <v>663</v>
      </c>
      <c r="C72" s="227" t="s">
        <v>664</v>
      </c>
      <c r="D72" s="228"/>
      <c r="E72" s="107" t="s">
        <v>662</v>
      </c>
      <c r="F72" s="229" t="s">
        <v>661</v>
      </c>
      <c r="G72" s="107" t="s">
        <v>26</v>
      </c>
      <c r="H72" s="107" t="s">
        <v>42</v>
      </c>
      <c r="I72" s="107" t="s">
        <v>665</v>
      </c>
      <c r="J72" s="230">
        <v>4</v>
      </c>
      <c r="K72" s="32"/>
      <c r="L72" s="33"/>
      <c r="M72" s="34"/>
      <c r="N72" s="17"/>
      <c r="O72" s="35"/>
    </row>
    <row r="73" spans="1:15" ht="14.25" customHeight="1" x14ac:dyDescent="0.2">
      <c r="A73" s="107" t="s">
        <v>86</v>
      </c>
      <c r="B73" s="227" t="s">
        <v>895</v>
      </c>
      <c r="C73" s="227" t="s">
        <v>808</v>
      </c>
      <c r="D73" s="228"/>
      <c r="E73" s="107"/>
      <c r="F73" s="229" t="s">
        <v>809</v>
      </c>
      <c r="G73" s="107" t="s">
        <v>41</v>
      </c>
      <c r="H73" s="107" t="s">
        <v>42</v>
      </c>
      <c r="I73" s="107" t="s">
        <v>60</v>
      </c>
      <c r="J73" s="230">
        <v>2</v>
      </c>
      <c r="K73" s="32"/>
      <c r="L73" s="33"/>
      <c r="M73" s="34"/>
      <c r="N73" s="17"/>
      <c r="O73" s="35"/>
    </row>
    <row r="74" spans="1:15" s="196" customFormat="1" ht="14.25" customHeight="1" x14ac:dyDescent="0.2">
      <c r="A74" s="107" t="s">
        <v>86</v>
      </c>
      <c r="B74" s="227" t="s">
        <v>804</v>
      </c>
      <c r="C74" s="227" t="s">
        <v>805</v>
      </c>
      <c r="D74" s="228"/>
      <c r="E74" s="107" t="s">
        <v>806</v>
      </c>
      <c r="F74" s="229" t="s">
        <v>807</v>
      </c>
      <c r="G74" s="107" t="s">
        <v>749</v>
      </c>
      <c r="H74" s="107" t="s">
        <v>42</v>
      </c>
      <c r="I74" s="107" t="s">
        <v>13</v>
      </c>
      <c r="J74" s="230">
        <v>5</v>
      </c>
      <c r="K74" s="32"/>
      <c r="L74" s="33"/>
      <c r="M74" s="34"/>
      <c r="N74" s="194"/>
      <c r="O74" s="253"/>
    </row>
    <row r="75" spans="1:15" ht="14.25" customHeight="1" x14ac:dyDescent="0.2">
      <c r="A75" s="107" t="s">
        <v>86</v>
      </c>
      <c r="B75" s="227" t="s">
        <v>90</v>
      </c>
      <c r="C75" s="227" t="s">
        <v>618</v>
      </c>
      <c r="D75" s="228" t="s">
        <v>619</v>
      </c>
      <c r="E75" s="228" t="s">
        <v>620</v>
      </c>
      <c r="F75" s="229" t="s">
        <v>245</v>
      </c>
      <c r="G75" s="107" t="s">
        <v>26</v>
      </c>
      <c r="H75" s="107" t="s">
        <v>34</v>
      </c>
      <c r="I75" s="107" t="s">
        <v>13</v>
      </c>
      <c r="J75" s="231">
        <v>12</v>
      </c>
      <c r="K75" s="32"/>
      <c r="L75" s="33"/>
      <c r="M75" s="34"/>
      <c r="N75" s="17"/>
      <c r="O75" s="35"/>
    </row>
    <row r="76" spans="1:15" ht="14.25" customHeight="1" x14ac:dyDescent="0.2">
      <c r="A76" s="107" t="s">
        <v>86</v>
      </c>
      <c r="B76" s="227" t="s">
        <v>199</v>
      </c>
      <c r="C76" s="227" t="s">
        <v>246</v>
      </c>
      <c r="D76" s="228">
        <v>553683393</v>
      </c>
      <c r="E76" s="107" t="str">
        <f>HYPERLINK("mailto:ruchuchelna@ruhrabyne.cz","ruchuchelna@ruhrabyne.cz")</f>
        <v>ruchuchelna@ruhrabyne.cz</v>
      </c>
      <c r="F76" s="229" t="s">
        <v>245</v>
      </c>
      <c r="G76" s="107" t="s">
        <v>26</v>
      </c>
      <c r="H76" s="107" t="s">
        <v>42</v>
      </c>
      <c r="I76" s="107" t="s">
        <v>13</v>
      </c>
      <c r="J76" s="231" t="s">
        <v>621</v>
      </c>
      <c r="K76" s="250"/>
      <c r="L76" s="251"/>
      <c r="M76" s="252"/>
      <c r="N76" s="17"/>
      <c r="O76" s="35"/>
    </row>
    <row r="77" spans="1:15" s="196" customFormat="1" ht="14.25" customHeight="1" x14ac:dyDescent="0.2">
      <c r="A77" s="107" t="s">
        <v>86</v>
      </c>
      <c r="B77" s="227" t="s">
        <v>638</v>
      </c>
      <c r="C77" s="227" t="s">
        <v>639</v>
      </c>
      <c r="D77" s="228"/>
      <c r="E77" s="107" t="s">
        <v>640</v>
      </c>
      <c r="F77" s="229" t="s">
        <v>641</v>
      </c>
      <c r="G77" s="107" t="s">
        <v>41</v>
      </c>
      <c r="H77" s="107" t="s">
        <v>34</v>
      </c>
      <c r="I77" s="107" t="s">
        <v>13</v>
      </c>
      <c r="J77" s="231">
        <v>1</v>
      </c>
      <c r="K77" s="32"/>
      <c r="L77" s="33"/>
      <c r="M77" s="34"/>
      <c r="N77" s="194"/>
      <c r="O77" s="253"/>
    </row>
    <row r="78" spans="1:15" ht="14.25" customHeight="1" x14ac:dyDescent="0.2">
      <c r="A78" s="258" t="s">
        <v>86</v>
      </c>
      <c r="B78" s="259" t="s">
        <v>816</v>
      </c>
      <c r="C78" s="259" t="s">
        <v>818</v>
      </c>
      <c r="D78" s="260"/>
      <c r="E78" s="258" t="s">
        <v>817</v>
      </c>
      <c r="F78" s="261" t="s">
        <v>819</v>
      </c>
      <c r="G78" s="258" t="s">
        <v>41</v>
      </c>
      <c r="H78" s="258" t="s">
        <v>34</v>
      </c>
      <c r="I78" s="258" t="s">
        <v>13</v>
      </c>
      <c r="J78" s="262">
        <v>2</v>
      </c>
      <c r="K78" s="32"/>
      <c r="L78" s="33"/>
      <c r="M78" s="34"/>
      <c r="N78" s="17"/>
      <c r="O78" s="35"/>
    </row>
    <row r="79" spans="1:15" ht="14.25" customHeight="1" x14ac:dyDescent="0.2">
      <c r="A79" s="107" t="s">
        <v>86</v>
      </c>
      <c r="B79" s="227" t="s">
        <v>642</v>
      </c>
      <c r="C79" s="227" t="s">
        <v>643</v>
      </c>
      <c r="D79" s="228">
        <v>553766526</v>
      </c>
      <c r="E79" s="107" t="s">
        <v>644</v>
      </c>
      <c r="F79" s="229" t="s">
        <v>645</v>
      </c>
      <c r="G79" s="107" t="s">
        <v>37</v>
      </c>
      <c r="H79" s="107" t="s">
        <v>34</v>
      </c>
      <c r="I79" s="107" t="s">
        <v>13</v>
      </c>
      <c r="J79" s="231">
        <v>2</v>
      </c>
      <c r="K79" s="250"/>
      <c r="L79" s="251"/>
      <c r="M79" s="252"/>
      <c r="N79" s="17"/>
      <c r="O79" s="35"/>
    </row>
    <row r="80" spans="1:15" ht="14.25" customHeight="1" x14ac:dyDescent="0.2">
      <c r="A80" s="107" t="s">
        <v>86</v>
      </c>
      <c r="B80" s="227" t="s">
        <v>624</v>
      </c>
      <c r="C80" s="227" t="s">
        <v>625</v>
      </c>
      <c r="D80" s="228"/>
      <c r="E80" s="107"/>
      <c r="F80" s="229" t="s">
        <v>626</v>
      </c>
      <c r="G80" s="107" t="s">
        <v>41</v>
      </c>
      <c r="H80" s="107" t="s">
        <v>42</v>
      </c>
      <c r="I80" s="107" t="s">
        <v>60</v>
      </c>
      <c r="J80" s="231">
        <v>2</v>
      </c>
      <c r="K80" s="32"/>
      <c r="L80" s="33"/>
      <c r="M80" s="34"/>
      <c r="N80" s="17"/>
      <c r="O80" s="31"/>
    </row>
    <row r="81" spans="1:15" ht="14.25" customHeight="1" x14ac:dyDescent="0.2">
      <c r="A81" s="272" t="s">
        <v>91</v>
      </c>
      <c r="B81" s="273" t="s">
        <v>834</v>
      </c>
      <c r="C81" s="273" t="s">
        <v>835</v>
      </c>
      <c r="D81" s="304">
        <v>601001545</v>
      </c>
      <c r="E81" s="272"/>
      <c r="F81" s="316" t="s">
        <v>798</v>
      </c>
      <c r="G81" s="272" t="s">
        <v>17</v>
      </c>
      <c r="H81" s="272" t="s">
        <v>106</v>
      </c>
      <c r="I81" s="272" t="s">
        <v>836</v>
      </c>
      <c r="J81" s="272">
        <v>2</v>
      </c>
      <c r="K81" s="32"/>
      <c r="L81" s="33"/>
      <c r="M81" s="34"/>
      <c r="N81" s="17"/>
      <c r="O81" s="31"/>
    </row>
    <row r="82" spans="1:15" ht="14.25" customHeight="1" x14ac:dyDescent="0.2">
      <c r="A82" s="108" t="s">
        <v>91</v>
      </c>
      <c r="B82" s="232" t="s">
        <v>389</v>
      </c>
      <c r="C82" s="232" t="s">
        <v>390</v>
      </c>
      <c r="D82" s="233">
        <v>739014614</v>
      </c>
      <c r="E82" s="108" t="s">
        <v>392</v>
      </c>
      <c r="F82" s="234" t="s">
        <v>391</v>
      </c>
      <c r="G82" s="108" t="s">
        <v>26</v>
      </c>
      <c r="H82" s="108" t="s">
        <v>34</v>
      </c>
      <c r="I82" s="108" t="s">
        <v>17</v>
      </c>
      <c r="J82" s="108">
        <v>1</v>
      </c>
      <c r="K82" s="36"/>
      <c r="L82" s="37"/>
      <c r="M82" s="35"/>
      <c r="N82" s="17"/>
      <c r="O82" s="35"/>
    </row>
    <row r="83" spans="1:15" ht="14.25" customHeight="1" x14ac:dyDescent="0.2">
      <c r="A83" s="108" t="s">
        <v>91</v>
      </c>
      <c r="B83" s="232" t="s">
        <v>483</v>
      </c>
      <c r="C83" s="232" t="s">
        <v>482</v>
      </c>
      <c r="D83" s="233">
        <v>581289136</v>
      </c>
      <c r="E83" s="108" t="s">
        <v>481</v>
      </c>
      <c r="F83" s="234" t="s">
        <v>480</v>
      </c>
      <c r="G83" s="108" t="s">
        <v>37</v>
      </c>
      <c r="H83" s="108" t="s">
        <v>34</v>
      </c>
      <c r="I83" s="108" t="s">
        <v>13</v>
      </c>
      <c r="J83" s="108">
        <v>1</v>
      </c>
      <c r="K83" s="36"/>
      <c r="L83" s="37"/>
      <c r="M83" s="35"/>
      <c r="N83" s="17"/>
      <c r="O83" s="35"/>
    </row>
    <row r="84" spans="1:15" ht="14.25" customHeight="1" x14ac:dyDescent="0.2">
      <c r="A84" s="108" t="s">
        <v>91</v>
      </c>
      <c r="B84" s="232" t="s">
        <v>572</v>
      </c>
      <c r="C84" s="232" t="s">
        <v>573</v>
      </c>
      <c r="D84" s="233"/>
      <c r="E84" s="108" t="s">
        <v>574</v>
      </c>
      <c r="F84" s="234" t="s">
        <v>575</v>
      </c>
      <c r="G84" s="108" t="s">
        <v>9</v>
      </c>
      <c r="H84" s="108" t="s">
        <v>42</v>
      </c>
      <c r="I84" s="108" t="s">
        <v>13</v>
      </c>
      <c r="J84" s="108">
        <v>3</v>
      </c>
      <c r="K84" s="28"/>
      <c r="L84" s="40"/>
      <c r="M84" s="28"/>
      <c r="N84" s="17"/>
      <c r="O84" s="39"/>
    </row>
    <row r="85" spans="1:15" ht="14.25" customHeight="1" x14ac:dyDescent="0.2">
      <c r="A85" s="108" t="s">
        <v>91</v>
      </c>
      <c r="B85" s="232" t="s">
        <v>827</v>
      </c>
      <c r="C85" s="232" t="s">
        <v>828</v>
      </c>
      <c r="D85" s="233">
        <v>582315392</v>
      </c>
      <c r="E85" s="108" t="s">
        <v>830</v>
      </c>
      <c r="F85" s="234" t="s">
        <v>829</v>
      </c>
      <c r="G85" s="108" t="s">
        <v>831</v>
      </c>
      <c r="H85" s="108" t="s">
        <v>89</v>
      </c>
      <c r="I85" s="108" t="s">
        <v>832</v>
      </c>
      <c r="J85" s="108">
        <v>1</v>
      </c>
      <c r="K85" s="35"/>
      <c r="L85" s="35"/>
      <c r="M85" s="35"/>
      <c r="N85" s="17"/>
      <c r="O85" s="39"/>
    </row>
    <row r="86" spans="1:15" ht="14.25" customHeight="1" x14ac:dyDescent="0.2">
      <c r="A86" s="247" t="s">
        <v>91</v>
      </c>
      <c r="B86" s="248" t="s">
        <v>92</v>
      </c>
      <c r="C86" s="248" t="s">
        <v>248</v>
      </c>
      <c r="D86" s="249" t="s">
        <v>449</v>
      </c>
      <c r="E86" s="249" t="s">
        <v>93</v>
      </c>
      <c r="F86" s="247" t="s">
        <v>247</v>
      </c>
      <c r="G86" s="247" t="s">
        <v>41</v>
      </c>
      <c r="H86" s="247" t="s">
        <v>451</v>
      </c>
      <c r="I86" s="247" t="s">
        <v>448</v>
      </c>
      <c r="J86" s="108">
        <v>1</v>
      </c>
      <c r="K86" s="35"/>
      <c r="L86" s="35"/>
      <c r="M86" s="35"/>
      <c r="N86" s="17"/>
      <c r="O86" s="39"/>
    </row>
    <row r="87" spans="1:15" ht="14.25" customHeight="1" x14ac:dyDescent="0.2">
      <c r="A87" s="108" t="s">
        <v>91</v>
      </c>
      <c r="B87" s="232" t="s">
        <v>347</v>
      </c>
      <c r="C87" s="232" t="s">
        <v>348</v>
      </c>
      <c r="D87" s="233">
        <v>584491449</v>
      </c>
      <c r="E87" s="108" t="s">
        <v>362</v>
      </c>
      <c r="F87" s="234" t="s">
        <v>349</v>
      </c>
      <c r="G87" s="108" t="s">
        <v>26</v>
      </c>
      <c r="H87" s="108" t="s">
        <v>87</v>
      </c>
      <c r="I87" s="108" t="s">
        <v>417</v>
      </c>
      <c r="J87" s="108">
        <v>1</v>
      </c>
      <c r="K87" s="35"/>
      <c r="L87" s="38"/>
      <c r="M87" s="35"/>
      <c r="N87" s="17"/>
      <c r="O87" s="39"/>
    </row>
    <row r="88" spans="1:15" ht="14.25" customHeight="1" x14ac:dyDescent="0.2">
      <c r="A88" s="108" t="s">
        <v>91</v>
      </c>
      <c r="B88" s="232" t="s">
        <v>347</v>
      </c>
      <c r="C88" s="232" t="s">
        <v>348</v>
      </c>
      <c r="D88" s="233">
        <v>584491452</v>
      </c>
      <c r="E88" s="108" t="s">
        <v>363</v>
      </c>
      <c r="F88" s="234" t="s">
        <v>349</v>
      </c>
      <c r="G88" s="108" t="s">
        <v>17</v>
      </c>
      <c r="H88" s="108" t="s">
        <v>87</v>
      </c>
      <c r="I88" s="108" t="s">
        <v>359</v>
      </c>
      <c r="J88" s="108">
        <v>1</v>
      </c>
      <c r="K88" s="28"/>
      <c r="L88" s="40"/>
      <c r="M88" s="28"/>
      <c r="N88" s="17"/>
      <c r="O88" s="39"/>
    </row>
    <row r="89" spans="1:15" ht="14.25" customHeight="1" x14ac:dyDescent="0.2">
      <c r="A89" s="247" t="s">
        <v>91</v>
      </c>
      <c r="B89" s="232" t="s">
        <v>351</v>
      </c>
      <c r="C89" s="232" t="s">
        <v>352</v>
      </c>
      <c r="D89" s="233">
        <v>776580228</v>
      </c>
      <c r="E89" s="233"/>
      <c r="F89" s="234" t="s">
        <v>350</v>
      </c>
      <c r="G89" s="108" t="s">
        <v>9</v>
      </c>
      <c r="H89" s="108" t="s">
        <v>360</v>
      </c>
      <c r="I89" s="108" t="s">
        <v>361</v>
      </c>
      <c r="J89" s="108">
        <v>1</v>
      </c>
      <c r="K89" s="28"/>
      <c r="L89" s="40"/>
      <c r="M89" s="28"/>
      <c r="N89" s="17"/>
      <c r="O89" s="39"/>
    </row>
    <row r="90" spans="1:15" ht="14.25" customHeight="1" x14ac:dyDescent="0.2">
      <c r="A90" s="165" t="s">
        <v>94</v>
      </c>
      <c r="B90" s="235" t="s">
        <v>95</v>
      </c>
      <c r="C90" s="235" t="s">
        <v>250</v>
      </c>
      <c r="D90" s="236">
        <v>465677937</v>
      </c>
      <c r="E90" s="236"/>
      <c r="F90" s="165" t="s">
        <v>249</v>
      </c>
      <c r="G90" s="165" t="s">
        <v>96</v>
      </c>
      <c r="H90" s="165" t="s">
        <v>421</v>
      </c>
      <c r="I90" s="165" t="s">
        <v>97</v>
      </c>
      <c r="J90" s="166">
        <v>1</v>
      </c>
      <c r="K90" s="28"/>
      <c r="L90" s="40"/>
      <c r="M90" s="28"/>
      <c r="N90" s="17"/>
      <c r="O90" s="39"/>
    </row>
    <row r="91" spans="1:15" ht="14.25" customHeight="1" x14ac:dyDescent="0.2">
      <c r="A91" s="165" t="s">
        <v>94</v>
      </c>
      <c r="B91" s="235" t="s">
        <v>899</v>
      </c>
      <c r="C91" s="235" t="s">
        <v>897</v>
      </c>
      <c r="D91" s="236"/>
      <c r="E91" s="236"/>
      <c r="F91" s="320" t="s">
        <v>898</v>
      </c>
      <c r="G91" s="165" t="s">
        <v>33</v>
      </c>
      <c r="H91" s="165" t="s">
        <v>696</v>
      </c>
      <c r="I91" s="165"/>
      <c r="J91" s="166"/>
      <c r="K91" s="28"/>
      <c r="L91" s="40"/>
      <c r="M91" s="28"/>
      <c r="N91" s="17"/>
      <c r="O91" s="39"/>
    </row>
    <row r="92" spans="1:15" ht="14.25" customHeight="1" x14ac:dyDescent="0.2">
      <c r="A92" s="109" t="s">
        <v>94</v>
      </c>
      <c r="B92" s="163" t="s">
        <v>252</v>
      </c>
      <c r="C92" s="163" t="s">
        <v>251</v>
      </c>
      <c r="D92" s="164">
        <v>466611703</v>
      </c>
      <c r="E92" s="164"/>
      <c r="F92" s="165" t="s">
        <v>253</v>
      </c>
      <c r="G92" s="109" t="s">
        <v>41</v>
      </c>
      <c r="H92" s="109" t="s">
        <v>34</v>
      </c>
      <c r="I92" s="109" t="s">
        <v>98</v>
      </c>
      <c r="J92" s="237">
        <v>0</v>
      </c>
      <c r="K92" s="41"/>
      <c r="L92" s="41"/>
      <c r="M92" s="39"/>
      <c r="N92" s="17"/>
      <c r="O92" s="39"/>
    </row>
    <row r="93" spans="1:15" ht="14.25" customHeight="1" x14ac:dyDescent="0.2">
      <c r="A93" s="109" t="s">
        <v>94</v>
      </c>
      <c r="B93" s="163" t="s">
        <v>594</v>
      </c>
      <c r="C93" s="163" t="s">
        <v>255</v>
      </c>
      <c r="D93" s="164">
        <v>469648639</v>
      </c>
      <c r="E93" s="164" t="s">
        <v>881</v>
      </c>
      <c r="F93" s="165" t="s">
        <v>254</v>
      </c>
      <c r="G93" s="109" t="s">
        <v>99</v>
      </c>
      <c r="H93" s="109" t="s">
        <v>595</v>
      </c>
      <c r="I93" s="109" t="s">
        <v>596</v>
      </c>
      <c r="J93" s="166">
        <v>11</v>
      </c>
      <c r="K93" s="41"/>
      <c r="L93" s="42"/>
      <c r="M93" s="39"/>
      <c r="N93" s="17"/>
      <c r="O93" s="39"/>
    </row>
    <row r="94" spans="1:15" s="220" customFormat="1" ht="14.25" customHeight="1" x14ac:dyDescent="0.2">
      <c r="A94" s="109" t="s">
        <v>94</v>
      </c>
      <c r="B94" s="163" t="s">
        <v>581</v>
      </c>
      <c r="C94" s="163" t="s">
        <v>582</v>
      </c>
      <c r="D94" s="164">
        <v>774467487</v>
      </c>
      <c r="E94" s="164" t="s">
        <v>583</v>
      </c>
      <c r="F94" s="165" t="s">
        <v>584</v>
      </c>
      <c r="G94" s="109" t="s">
        <v>26</v>
      </c>
      <c r="H94" s="109" t="s">
        <v>585</v>
      </c>
      <c r="I94" s="109" t="s">
        <v>586</v>
      </c>
      <c r="J94" s="166">
        <v>1</v>
      </c>
      <c r="K94" s="41"/>
      <c r="L94" s="42"/>
      <c r="M94" s="39"/>
      <c r="N94" s="218"/>
      <c r="O94" s="290"/>
    </row>
    <row r="95" spans="1:15" ht="14.25" customHeight="1" x14ac:dyDescent="0.2">
      <c r="A95" s="109" t="s">
        <v>94</v>
      </c>
      <c r="B95" s="163" t="s">
        <v>101</v>
      </c>
      <c r="C95" s="163" t="s">
        <v>258</v>
      </c>
      <c r="D95" s="164" t="s">
        <v>102</v>
      </c>
      <c r="E95" s="109" t="s">
        <v>256</v>
      </c>
      <c r="F95" s="165" t="s">
        <v>257</v>
      </c>
      <c r="G95" s="109" t="s">
        <v>17</v>
      </c>
      <c r="H95" s="109" t="s">
        <v>63</v>
      </c>
      <c r="I95" s="109" t="s">
        <v>103</v>
      </c>
      <c r="J95" s="166">
        <v>2</v>
      </c>
      <c r="K95" s="41"/>
      <c r="L95" s="42"/>
      <c r="M95" s="39"/>
      <c r="N95" s="17"/>
      <c r="O95" s="39"/>
    </row>
    <row r="96" spans="1:15" ht="14.25" customHeight="1" x14ac:dyDescent="0.2">
      <c r="A96" s="109" t="s">
        <v>94</v>
      </c>
      <c r="B96" s="163" t="s">
        <v>259</v>
      </c>
      <c r="C96" s="163" t="s">
        <v>261</v>
      </c>
      <c r="D96" s="164">
        <v>466016513</v>
      </c>
      <c r="E96" s="164"/>
      <c r="F96" s="165" t="s">
        <v>260</v>
      </c>
      <c r="G96" s="109" t="s">
        <v>26</v>
      </c>
      <c r="H96" s="109" t="s">
        <v>42</v>
      </c>
      <c r="I96" s="109" t="s">
        <v>104</v>
      </c>
      <c r="J96" s="166">
        <v>3</v>
      </c>
      <c r="K96" s="288"/>
      <c r="L96" s="289"/>
      <c r="M96" s="290"/>
      <c r="N96" s="17"/>
      <c r="O96" s="39"/>
    </row>
    <row r="97" spans="1:15" ht="14.25" customHeight="1" x14ac:dyDescent="0.2">
      <c r="A97" s="109" t="s">
        <v>94</v>
      </c>
      <c r="B97" s="163" t="s">
        <v>905</v>
      </c>
      <c r="C97" s="163" t="s">
        <v>708</v>
      </c>
      <c r="D97" s="164">
        <v>461550741</v>
      </c>
      <c r="E97" s="164" t="s">
        <v>709</v>
      </c>
      <c r="F97" s="165" t="s">
        <v>710</v>
      </c>
      <c r="G97" s="109" t="s">
        <v>9</v>
      </c>
      <c r="H97" s="109" t="s">
        <v>42</v>
      </c>
      <c r="I97" s="109" t="s">
        <v>711</v>
      </c>
      <c r="J97" s="166">
        <v>2</v>
      </c>
      <c r="K97" s="41"/>
      <c r="L97" s="42"/>
      <c r="M97" s="39"/>
      <c r="N97" s="17"/>
      <c r="O97" s="39"/>
    </row>
    <row r="98" spans="1:15" ht="14.25" customHeight="1" x14ac:dyDescent="0.2">
      <c r="A98" s="291" t="s">
        <v>94</v>
      </c>
      <c r="B98" s="292" t="s">
        <v>886</v>
      </c>
      <c r="C98" s="292" t="s">
        <v>887</v>
      </c>
      <c r="D98" s="293">
        <v>774074076</v>
      </c>
      <c r="E98" s="293" t="s">
        <v>888</v>
      </c>
      <c r="F98" s="294" t="s">
        <v>889</v>
      </c>
      <c r="G98" s="291" t="s">
        <v>890</v>
      </c>
      <c r="H98" s="291" t="s">
        <v>891</v>
      </c>
      <c r="I98" s="291" t="s">
        <v>892</v>
      </c>
      <c r="J98" s="295">
        <v>1</v>
      </c>
      <c r="K98" s="41"/>
      <c r="L98" s="42"/>
      <c r="M98" s="39"/>
      <c r="N98" s="17"/>
      <c r="O98" s="39"/>
    </row>
    <row r="99" spans="1:15" x14ac:dyDescent="0.2">
      <c r="A99" s="109" t="s">
        <v>94</v>
      </c>
      <c r="B99" s="163" t="s">
        <v>587</v>
      </c>
      <c r="C99" s="163" t="s">
        <v>588</v>
      </c>
      <c r="D99" s="164"/>
      <c r="E99" s="164" t="s">
        <v>589</v>
      </c>
      <c r="F99" s="165" t="s">
        <v>590</v>
      </c>
      <c r="G99" s="109" t="s">
        <v>591</v>
      </c>
      <c r="H99" s="109" t="s">
        <v>592</v>
      </c>
      <c r="I99" s="109" t="s">
        <v>593</v>
      </c>
      <c r="J99" s="166">
        <v>2</v>
      </c>
      <c r="K99" s="41"/>
      <c r="L99" s="42"/>
      <c r="M99" s="39"/>
      <c r="N99" s="17"/>
      <c r="O99" s="39"/>
    </row>
    <row r="100" spans="1:15" ht="14.25" customHeight="1" x14ac:dyDescent="0.2">
      <c r="A100" s="151" t="s">
        <v>105</v>
      </c>
      <c r="B100" s="154" t="s">
        <v>693</v>
      </c>
      <c r="C100" s="154" t="s">
        <v>694</v>
      </c>
      <c r="D100" s="155">
        <v>775520340</v>
      </c>
      <c r="E100" s="155" t="s">
        <v>876</v>
      </c>
      <c r="F100" s="156" t="s">
        <v>695</v>
      </c>
      <c r="G100" s="157" t="s">
        <v>9</v>
      </c>
      <c r="H100" s="157" t="s">
        <v>696</v>
      </c>
      <c r="I100" s="157" t="s">
        <v>697</v>
      </c>
      <c r="J100" s="158">
        <v>2</v>
      </c>
      <c r="K100" s="41"/>
      <c r="L100" s="42"/>
      <c r="M100" s="39"/>
      <c r="N100" s="17"/>
      <c r="O100" s="39"/>
    </row>
    <row r="101" spans="1:15" ht="14.25" customHeight="1" x14ac:dyDescent="0.2">
      <c r="A101" s="151" t="s">
        <v>105</v>
      </c>
      <c r="B101" s="154" t="s">
        <v>728</v>
      </c>
      <c r="C101" s="154" t="s">
        <v>731</v>
      </c>
      <c r="D101" s="155">
        <v>777717282</v>
      </c>
      <c r="E101" s="155" t="s">
        <v>729</v>
      </c>
      <c r="F101" s="156" t="s">
        <v>730</v>
      </c>
      <c r="G101" s="157" t="s">
        <v>9</v>
      </c>
      <c r="H101" s="157" t="s">
        <v>106</v>
      </c>
      <c r="I101" s="157" t="s">
        <v>732</v>
      </c>
      <c r="J101" s="158">
        <v>2</v>
      </c>
      <c r="K101" s="41"/>
      <c r="L101" s="42"/>
      <c r="M101" s="39"/>
      <c r="N101" s="17"/>
      <c r="O101" s="39"/>
    </row>
    <row r="102" spans="1:15" ht="14.25" customHeight="1" x14ac:dyDescent="0.2">
      <c r="A102" s="151" t="s">
        <v>105</v>
      </c>
      <c r="B102" s="152" t="s">
        <v>107</v>
      </c>
      <c r="C102" s="152" t="s">
        <v>108</v>
      </c>
      <c r="D102" s="213">
        <v>377401169</v>
      </c>
      <c r="E102" s="213"/>
      <c r="F102" s="214" t="s">
        <v>262</v>
      </c>
      <c r="G102" s="151" t="s">
        <v>33</v>
      </c>
      <c r="H102" s="151" t="s">
        <v>34</v>
      </c>
      <c r="I102" s="151" t="s">
        <v>35</v>
      </c>
      <c r="J102" s="157"/>
      <c r="K102" s="41"/>
      <c r="L102" s="42"/>
      <c r="M102" s="39"/>
      <c r="N102" s="17"/>
      <c r="O102" s="39"/>
    </row>
    <row r="103" spans="1:15" ht="14.25" customHeight="1" x14ac:dyDescent="0.2">
      <c r="A103" s="151" t="s">
        <v>105</v>
      </c>
      <c r="B103" s="152" t="s">
        <v>512</v>
      </c>
      <c r="C103" s="152" t="s">
        <v>513</v>
      </c>
      <c r="D103" s="213">
        <v>376335715</v>
      </c>
      <c r="E103" s="213"/>
      <c r="F103" s="214" t="s">
        <v>514</v>
      </c>
      <c r="G103" s="151" t="s">
        <v>9</v>
      </c>
      <c r="H103" s="151" t="s">
        <v>106</v>
      </c>
      <c r="I103" s="151" t="s">
        <v>515</v>
      </c>
      <c r="J103" s="157">
        <v>2</v>
      </c>
      <c r="K103" s="41"/>
      <c r="L103" s="42"/>
      <c r="M103" s="39"/>
      <c r="N103" s="17"/>
      <c r="O103" s="39"/>
    </row>
    <row r="104" spans="1:15" ht="14.25" customHeight="1" x14ac:dyDescent="0.2">
      <c r="A104" s="151" t="s">
        <v>105</v>
      </c>
      <c r="B104" s="152" t="s">
        <v>545</v>
      </c>
      <c r="C104" s="152" t="s">
        <v>546</v>
      </c>
      <c r="D104" s="213">
        <v>377182406</v>
      </c>
      <c r="E104" s="213"/>
      <c r="F104" s="214" t="s">
        <v>547</v>
      </c>
      <c r="G104" s="151" t="s">
        <v>41</v>
      </c>
      <c r="H104" s="151" t="s">
        <v>548</v>
      </c>
      <c r="I104" s="151" t="s">
        <v>13</v>
      </c>
      <c r="J104" s="157">
        <v>1</v>
      </c>
      <c r="K104" s="41"/>
      <c r="L104" s="42"/>
      <c r="M104" s="39"/>
      <c r="N104" s="17"/>
      <c r="O104" s="39"/>
    </row>
    <row r="105" spans="1:15" ht="14.25" customHeight="1" x14ac:dyDescent="0.2">
      <c r="A105" s="151" t="s">
        <v>105</v>
      </c>
      <c r="B105" s="152" t="s">
        <v>770</v>
      </c>
      <c r="C105" s="152" t="s">
        <v>774</v>
      </c>
      <c r="D105" s="213">
        <v>377813421</v>
      </c>
      <c r="E105" s="213" t="s">
        <v>771</v>
      </c>
      <c r="F105" s="214" t="s">
        <v>772</v>
      </c>
      <c r="G105" s="151" t="s">
        <v>9</v>
      </c>
      <c r="H105" s="151" t="s">
        <v>156</v>
      </c>
      <c r="I105" s="151" t="s">
        <v>773</v>
      </c>
      <c r="J105" s="157">
        <v>14</v>
      </c>
      <c r="K105" s="41"/>
      <c r="L105" s="42"/>
      <c r="M105" s="39"/>
      <c r="N105" s="17"/>
      <c r="O105" s="39"/>
    </row>
    <row r="106" spans="1:15" ht="14.25" customHeight="1" x14ac:dyDescent="0.2">
      <c r="A106" s="151" t="s">
        <v>105</v>
      </c>
      <c r="B106" s="152" t="s">
        <v>685</v>
      </c>
      <c r="C106" s="152" t="s">
        <v>686</v>
      </c>
      <c r="D106" s="213">
        <v>704499907</v>
      </c>
      <c r="E106" s="213"/>
      <c r="F106" s="214" t="s">
        <v>687</v>
      </c>
      <c r="G106" s="151" t="s">
        <v>29</v>
      </c>
      <c r="H106" s="151" t="s">
        <v>106</v>
      </c>
      <c r="I106" s="151" t="s">
        <v>688</v>
      </c>
      <c r="J106" s="157">
        <v>1</v>
      </c>
      <c r="K106" s="41"/>
      <c r="L106" s="42"/>
      <c r="M106" s="39"/>
      <c r="N106" s="17"/>
      <c r="O106" s="39"/>
    </row>
    <row r="107" spans="1:15" ht="14.25" customHeight="1" x14ac:dyDescent="0.2">
      <c r="A107" s="110" t="s">
        <v>109</v>
      </c>
      <c r="B107" s="153" t="s">
        <v>345</v>
      </c>
      <c r="C107" s="153" t="s">
        <v>264</v>
      </c>
      <c r="D107" s="160">
        <v>739655287</v>
      </c>
      <c r="E107" s="110" t="str">
        <f>HYPERLINK("mailto:ergoterapie@asistence.org","ergoterapie@asistence.org")</f>
        <v>ergoterapie@asistence.org</v>
      </c>
      <c r="F107" s="86" t="s">
        <v>263</v>
      </c>
      <c r="G107" s="110" t="s">
        <v>610</v>
      </c>
      <c r="H107" s="110" t="s">
        <v>100</v>
      </c>
      <c r="I107" s="110" t="s">
        <v>81</v>
      </c>
      <c r="J107" s="238">
        <v>2</v>
      </c>
      <c r="K107" s="41"/>
      <c r="L107" s="42"/>
      <c r="M107" s="39"/>
      <c r="N107" s="17"/>
      <c r="O107" s="39"/>
    </row>
    <row r="108" spans="1:15" s="196" customFormat="1" ht="14.25" customHeight="1" x14ac:dyDescent="0.2">
      <c r="A108" s="110" t="s">
        <v>109</v>
      </c>
      <c r="B108" s="153" t="s">
        <v>110</v>
      </c>
      <c r="C108" s="153" t="s">
        <v>265</v>
      </c>
      <c r="D108" s="160">
        <v>224967354</v>
      </c>
      <c r="E108" s="160"/>
      <c r="F108" s="86"/>
      <c r="G108" s="110" t="s">
        <v>17</v>
      </c>
      <c r="H108" s="110" t="s">
        <v>106</v>
      </c>
      <c r="I108" s="110" t="s">
        <v>111</v>
      </c>
      <c r="J108" s="239">
        <v>1</v>
      </c>
      <c r="K108" s="41"/>
      <c r="L108" s="42"/>
      <c r="M108" s="39"/>
      <c r="N108" s="194"/>
      <c r="O108" s="280"/>
    </row>
    <row r="109" spans="1:15" s="196" customFormat="1" ht="14.25" customHeight="1" x14ac:dyDescent="0.2">
      <c r="A109" s="110" t="s">
        <v>109</v>
      </c>
      <c r="B109" s="153" t="s">
        <v>112</v>
      </c>
      <c r="C109" s="153" t="s">
        <v>266</v>
      </c>
      <c r="D109" s="160">
        <v>274001325</v>
      </c>
      <c r="E109" s="328" t="s">
        <v>942</v>
      </c>
      <c r="F109" s="86" t="s">
        <v>114</v>
      </c>
      <c r="G109" s="110" t="s">
        <v>941</v>
      </c>
      <c r="H109" s="110" t="s">
        <v>89</v>
      </c>
      <c r="I109" s="110" t="s">
        <v>113</v>
      </c>
      <c r="J109" s="239">
        <v>6</v>
      </c>
      <c r="K109" s="278"/>
      <c r="L109" s="279"/>
      <c r="M109" s="280"/>
      <c r="N109" s="194"/>
      <c r="O109" s="280"/>
    </row>
    <row r="110" spans="1:15" ht="14.25" customHeight="1" x14ac:dyDescent="0.2">
      <c r="A110" s="110" t="s">
        <v>109</v>
      </c>
      <c r="B110" s="159" t="s">
        <v>278</v>
      </c>
      <c r="C110" s="159" t="s">
        <v>128</v>
      </c>
      <c r="D110" s="171" t="s">
        <v>129</v>
      </c>
      <c r="E110" s="86" t="s">
        <v>877</v>
      </c>
      <c r="F110" s="86" t="s">
        <v>277</v>
      </c>
      <c r="G110" s="110" t="s">
        <v>130</v>
      </c>
      <c r="H110" s="110" t="s">
        <v>131</v>
      </c>
      <c r="I110" s="86" t="s">
        <v>132</v>
      </c>
      <c r="J110" s="162">
        <v>0</v>
      </c>
      <c r="K110" s="278"/>
      <c r="L110" s="279"/>
      <c r="M110" s="280"/>
      <c r="N110" s="17"/>
      <c r="O110" s="39"/>
    </row>
    <row r="111" spans="1:15" ht="14.25" customHeight="1" x14ac:dyDescent="0.2">
      <c r="A111" s="277" t="s">
        <v>109</v>
      </c>
      <c r="B111" s="285" t="s">
        <v>866</v>
      </c>
      <c r="C111" s="285" t="s">
        <v>867</v>
      </c>
      <c r="D111" s="286">
        <v>725816740</v>
      </c>
      <c r="E111" s="254" t="s">
        <v>868</v>
      </c>
      <c r="F111" s="254" t="s">
        <v>869</v>
      </c>
      <c r="G111" s="277" t="s">
        <v>17</v>
      </c>
      <c r="H111" s="277" t="s">
        <v>106</v>
      </c>
      <c r="I111" s="254" t="s">
        <v>870</v>
      </c>
      <c r="J111" s="287">
        <v>1</v>
      </c>
      <c r="K111" s="41"/>
      <c r="L111" s="42"/>
      <c r="M111" s="39"/>
      <c r="N111" s="17"/>
      <c r="O111" s="39"/>
    </row>
    <row r="112" spans="1:15" ht="14.25" customHeight="1" x14ac:dyDescent="0.2">
      <c r="A112" s="277" t="s">
        <v>109</v>
      </c>
      <c r="B112" s="285" t="s">
        <v>860</v>
      </c>
      <c r="C112" s="285" t="s">
        <v>852</v>
      </c>
      <c r="D112" s="286">
        <v>792317790</v>
      </c>
      <c r="E112" s="254" t="s">
        <v>853</v>
      </c>
      <c r="F112" s="254" t="s">
        <v>854</v>
      </c>
      <c r="G112" s="277" t="s">
        <v>17</v>
      </c>
      <c r="H112" s="277" t="s">
        <v>106</v>
      </c>
      <c r="I112" s="254" t="s">
        <v>17</v>
      </c>
      <c r="J112" s="287">
        <v>3</v>
      </c>
      <c r="K112" s="41"/>
      <c r="L112" s="42"/>
      <c r="M112" s="39"/>
      <c r="N112" s="17"/>
      <c r="O112" s="39"/>
    </row>
    <row r="113" spans="1:15" ht="14.25" customHeight="1" x14ac:dyDescent="0.2">
      <c r="A113" s="110" t="s">
        <v>109</v>
      </c>
      <c r="B113" s="153" t="s">
        <v>115</v>
      </c>
      <c r="C113" s="153" t="s">
        <v>116</v>
      </c>
      <c r="D113" s="110" t="s">
        <v>117</v>
      </c>
      <c r="E113" s="110"/>
      <c r="F113" s="86" t="s">
        <v>267</v>
      </c>
      <c r="G113" s="110" t="s">
        <v>26</v>
      </c>
      <c r="H113" s="110" t="s">
        <v>106</v>
      </c>
      <c r="I113" s="110" t="s">
        <v>418</v>
      </c>
      <c r="J113" s="239">
        <v>1</v>
      </c>
      <c r="K113" s="41"/>
      <c r="L113" s="42"/>
      <c r="M113" s="39"/>
      <c r="N113" s="17"/>
      <c r="O113" s="39"/>
    </row>
    <row r="114" spans="1:15" ht="14.25" customHeight="1" x14ac:dyDescent="0.2">
      <c r="A114" s="110" t="s">
        <v>109</v>
      </c>
      <c r="B114" s="153" t="s">
        <v>118</v>
      </c>
      <c r="C114" s="153" t="s">
        <v>268</v>
      </c>
      <c r="D114" s="110" t="s">
        <v>119</v>
      </c>
      <c r="E114" s="110"/>
      <c r="F114" s="86" t="s">
        <v>269</v>
      </c>
      <c r="G114" s="110" t="s">
        <v>33</v>
      </c>
      <c r="H114" s="110" t="s">
        <v>37</v>
      </c>
      <c r="I114" s="110" t="s">
        <v>120</v>
      </c>
      <c r="J114" s="239">
        <v>0</v>
      </c>
      <c r="K114" s="41"/>
      <c r="L114" s="42"/>
      <c r="M114" s="39"/>
      <c r="N114" s="17"/>
      <c r="O114" s="39"/>
    </row>
    <row r="115" spans="1:15" ht="14.25" customHeight="1" x14ac:dyDescent="0.2">
      <c r="A115" s="110" t="s">
        <v>109</v>
      </c>
      <c r="B115" s="153" t="s">
        <v>200</v>
      </c>
      <c r="C115" s="153" t="s">
        <v>275</v>
      </c>
      <c r="D115" s="110" t="s">
        <v>201</v>
      </c>
      <c r="E115" s="111" t="s">
        <v>202</v>
      </c>
      <c r="F115" s="85" t="s">
        <v>203</v>
      </c>
      <c r="G115" s="110" t="s">
        <v>37</v>
      </c>
      <c r="H115" s="110" t="s">
        <v>204</v>
      </c>
      <c r="I115" s="110" t="s">
        <v>124</v>
      </c>
      <c r="J115" s="162">
        <v>1</v>
      </c>
      <c r="K115" s="41"/>
      <c r="L115" s="42"/>
      <c r="M115" s="39"/>
      <c r="N115" s="44"/>
      <c r="O115" s="43"/>
    </row>
    <row r="116" spans="1:15" ht="14.25" customHeight="1" x14ac:dyDescent="0.2">
      <c r="A116" s="110" t="s">
        <v>109</v>
      </c>
      <c r="B116" s="153" t="s">
        <v>123</v>
      </c>
      <c r="C116" s="153" t="s">
        <v>273</v>
      </c>
      <c r="D116" s="110" t="s">
        <v>274</v>
      </c>
      <c r="E116" s="110" t="s">
        <v>402</v>
      </c>
      <c r="F116" s="86" t="s">
        <v>272</v>
      </c>
      <c r="G116" s="110" t="s">
        <v>37</v>
      </c>
      <c r="H116" s="110" t="s">
        <v>34</v>
      </c>
      <c r="I116" s="110" t="s">
        <v>13</v>
      </c>
      <c r="J116" s="239">
        <v>1</v>
      </c>
      <c r="K116" s="41"/>
      <c r="L116" s="42"/>
      <c r="M116" s="39"/>
      <c r="N116" s="17"/>
      <c r="O116" s="47"/>
    </row>
    <row r="117" spans="1:15" ht="14.25" customHeight="1" x14ac:dyDescent="0.2">
      <c r="A117" s="110" t="s">
        <v>109</v>
      </c>
      <c r="B117" s="153" t="s">
        <v>125</v>
      </c>
      <c r="C117" s="153" t="s">
        <v>404</v>
      </c>
      <c r="D117" s="110" t="s">
        <v>403</v>
      </c>
      <c r="E117" s="110" t="s">
        <v>565</v>
      </c>
      <c r="F117" s="86" t="s">
        <v>276</v>
      </c>
      <c r="G117" s="110" t="s">
        <v>37</v>
      </c>
      <c r="H117" s="110" t="s">
        <v>126</v>
      </c>
      <c r="I117" s="110" t="s">
        <v>127</v>
      </c>
      <c r="J117" s="162">
        <v>1</v>
      </c>
      <c r="K117" s="43"/>
      <c r="L117" s="43"/>
      <c r="M117" s="43"/>
      <c r="N117" s="17"/>
      <c r="O117" s="47"/>
    </row>
    <row r="118" spans="1:15" ht="14.25" customHeight="1" x14ac:dyDescent="0.2">
      <c r="A118" s="110" t="s">
        <v>109</v>
      </c>
      <c r="B118" s="159" t="s">
        <v>657</v>
      </c>
      <c r="C118" s="159" t="s">
        <v>658</v>
      </c>
      <c r="D118" s="171"/>
      <c r="E118" s="171" t="s">
        <v>659</v>
      </c>
      <c r="F118" s="86" t="s">
        <v>660</v>
      </c>
      <c r="G118" s="110" t="s">
        <v>41</v>
      </c>
      <c r="H118" s="110" t="s">
        <v>456</v>
      </c>
      <c r="I118" s="86" t="s">
        <v>13</v>
      </c>
      <c r="J118" s="162">
        <v>1</v>
      </c>
      <c r="K118" s="45"/>
      <c r="L118" s="46"/>
      <c r="M118" s="43"/>
      <c r="N118" s="17"/>
      <c r="O118" s="47"/>
    </row>
    <row r="119" spans="1:15" ht="14.25" customHeight="1" x14ac:dyDescent="0.2">
      <c r="A119" s="110" t="s">
        <v>109</v>
      </c>
      <c r="B119" s="159" t="s">
        <v>689</v>
      </c>
      <c r="C119" s="159" t="s">
        <v>486</v>
      </c>
      <c r="D119" s="171">
        <v>732542529</v>
      </c>
      <c r="E119" s="86" t="s">
        <v>692</v>
      </c>
      <c r="F119" s="86" t="s">
        <v>279</v>
      </c>
      <c r="G119" s="110" t="s">
        <v>133</v>
      </c>
      <c r="H119" s="110" t="s">
        <v>691</v>
      </c>
      <c r="I119" s="86" t="s">
        <v>690</v>
      </c>
      <c r="J119" s="162">
        <v>6</v>
      </c>
      <c r="K119" s="45"/>
      <c r="L119" s="46"/>
      <c r="M119" s="43"/>
      <c r="N119" s="17"/>
      <c r="O119" s="47"/>
    </row>
    <row r="120" spans="1:15" ht="14.25" customHeight="1" x14ac:dyDescent="0.2">
      <c r="A120" s="110" t="s">
        <v>109</v>
      </c>
      <c r="B120" s="159" t="s">
        <v>722</v>
      </c>
      <c r="C120" s="159" t="s">
        <v>723</v>
      </c>
      <c r="D120" s="171">
        <v>723060682</v>
      </c>
      <c r="E120" s="86" t="s">
        <v>724</v>
      </c>
      <c r="F120" s="86" t="s">
        <v>725</v>
      </c>
      <c r="G120" s="110" t="s">
        <v>17</v>
      </c>
      <c r="H120" s="110" t="s">
        <v>726</v>
      </c>
      <c r="I120" s="86" t="s">
        <v>727</v>
      </c>
      <c r="J120" s="162">
        <v>1</v>
      </c>
      <c r="K120" s="45"/>
      <c r="L120" s="46"/>
      <c r="M120" s="43"/>
      <c r="N120" s="17"/>
      <c r="O120" s="47"/>
    </row>
    <row r="121" spans="1:15" s="196" customFormat="1" ht="14.25" customHeight="1" x14ac:dyDescent="0.2">
      <c r="A121" s="110" t="s">
        <v>109</v>
      </c>
      <c r="B121" s="159" t="s">
        <v>134</v>
      </c>
      <c r="C121" s="159" t="s">
        <v>135</v>
      </c>
      <c r="D121" s="171">
        <v>734408880</v>
      </c>
      <c r="E121" s="86" t="s">
        <v>137</v>
      </c>
      <c r="F121" s="86"/>
      <c r="G121" s="110" t="s">
        <v>13</v>
      </c>
      <c r="H121" s="110" t="s">
        <v>136</v>
      </c>
      <c r="I121" s="86" t="s">
        <v>419</v>
      </c>
      <c r="J121" s="162">
        <v>1</v>
      </c>
      <c r="K121" s="282"/>
      <c r="L121" s="283"/>
      <c r="M121" s="284"/>
      <c r="N121" s="194"/>
      <c r="O121" s="211"/>
    </row>
    <row r="122" spans="1:15" s="270" customFormat="1" ht="14.25" customHeight="1" x14ac:dyDescent="0.2">
      <c r="A122" s="110" t="s">
        <v>109</v>
      </c>
      <c r="B122" s="159" t="s">
        <v>138</v>
      </c>
      <c r="C122" s="159" t="s">
        <v>198</v>
      </c>
      <c r="D122" s="171">
        <v>777805508</v>
      </c>
      <c r="E122" s="86" t="s">
        <v>139</v>
      </c>
      <c r="F122" s="86" t="s">
        <v>281</v>
      </c>
      <c r="G122" s="110" t="s">
        <v>13</v>
      </c>
      <c r="H122" s="110" t="s">
        <v>106</v>
      </c>
      <c r="I122" s="86" t="s">
        <v>17</v>
      </c>
      <c r="J122" s="162">
        <v>1</v>
      </c>
      <c r="K122" s="45"/>
      <c r="L122" s="46"/>
      <c r="M122" s="43"/>
      <c r="N122" s="268"/>
      <c r="O122" s="269"/>
    </row>
    <row r="123" spans="1:15" s="270" customFormat="1" ht="14.25" customHeight="1" x14ac:dyDescent="0.2">
      <c r="A123" s="110" t="s">
        <v>109</v>
      </c>
      <c r="B123" s="153" t="s">
        <v>848</v>
      </c>
      <c r="C123" s="153" t="s">
        <v>282</v>
      </c>
      <c r="D123" s="160"/>
      <c r="E123" s="160"/>
      <c r="F123" s="86" t="s">
        <v>849</v>
      </c>
      <c r="G123" s="110" t="s">
        <v>850</v>
      </c>
      <c r="H123" s="110" t="s">
        <v>851</v>
      </c>
      <c r="I123" s="110" t="s">
        <v>636</v>
      </c>
      <c r="J123" s="162">
        <v>3</v>
      </c>
      <c r="K123" s="45"/>
      <c r="L123" s="46"/>
      <c r="M123" s="43"/>
      <c r="N123" s="268"/>
      <c r="O123" s="269"/>
    </row>
    <row r="124" spans="1:15" ht="14.25" customHeight="1" x14ac:dyDescent="0.2">
      <c r="A124" s="110" t="s">
        <v>109</v>
      </c>
      <c r="B124" s="159" t="s">
        <v>140</v>
      </c>
      <c r="C124" s="159" t="s">
        <v>611</v>
      </c>
      <c r="D124" s="171">
        <v>267163561</v>
      </c>
      <c r="E124" s="271"/>
      <c r="F124" s="86" t="s">
        <v>280</v>
      </c>
      <c r="G124" s="110" t="s">
        <v>33</v>
      </c>
      <c r="H124" s="110" t="s">
        <v>42</v>
      </c>
      <c r="I124" s="86" t="s">
        <v>13</v>
      </c>
      <c r="J124" s="162"/>
      <c r="K124" s="45"/>
      <c r="L124" s="46"/>
      <c r="M124" s="43"/>
      <c r="N124" s="17"/>
      <c r="O124" s="47"/>
    </row>
    <row r="125" spans="1:15" ht="14.25" customHeight="1" x14ac:dyDescent="0.2">
      <c r="A125" s="110" t="s">
        <v>109</v>
      </c>
      <c r="B125" s="153" t="s">
        <v>395</v>
      </c>
      <c r="C125" s="153" t="s">
        <v>396</v>
      </c>
      <c r="D125" s="160"/>
      <c r="E125" s="160"/>
      <c r="F125" s="86" t="s">
        <v>394</v>
      </c>
      <c r="G125" s="110" t="s">
        <v>17</v>
      </c>
      <c r="H125" s="110"/>
      <c r="I125" s="110"/>
      <c r="J125" s="161">
        <v>3</v>
      </c>
      <c r="K125" s="255"/>
      <c r="L125" s="256"/>
      <c r="M125" s="257"/>
      <c r="N125" s="17"/>
      <c r="O125" s="47"/>
    </row>
    <row r="126" spans="1:15" ht="14.25" customHeight="1" x14ac:dyDescent="0.2">
      <c r="A126" s="110" t="s">
        <v>109</v>
      </c>
      <c r="B126" s="159" t="s">
        <v>765</v>
      </c>
      <c r="C126" s="159" t="s">
        <v>766</v>
      </c>
      <c r="D126" s="171">
        <v>774939169</v>
      </c>
      <c r="E126" s="86" t="s">
        <v>767</v>
      </c>
      <c r="F126" s="86" t="s">
        <v>768</v>
      </c>
      <c r="G126" s="110" t="s">
        <v>17</v>
      </c>
      <c r="H126" s="110" t="s">
        <v>106</v>
      </c>
      <c r="I126" s="86" t="s">
        <v>769</v>
      </c>
      <c r="J126" s="162">
        <v>2</v>
      </c>
      <c r="K126" s="48"/>
      <c r="L126" s="49"/>
      <c r="M126" s="50"/>
      <c r="N126" s="17"/>
      <c r="O126" s="47"/>
    </row>
    <row r="127" spans="1:15" ht="14.25" customHeight="1" x14ac:dyDescent="0.2">
      <c r="A127" s="110" t="s">
        <v>109</v>
      </c>
      <c r="B127" s="159" t="s">
        <v>810</v>
      </c>
      <c r="C127" s="159" t="s">
        <v>814</v>
      </c>
      <c r="D127" s="171">
        <v>775910749</v>
      </c>
      <c r="E127" s="254" t="s">
        <v>815</v>
      </c>
      <c r="F127" s="86" t="s">
        <v>811</v>
      </c>
      <c r="G127" s="110" t="s">
        <v>379</v>
      </c>
      <c r="H127" s="110" t="s">
        <v>813</v>
      </c>
      <c r="I127" s="86" t="s">
        <v>812</v>
      </c>
      <c r="J127" s="162">
        <v>1</v>
      </c>
      <c r="K127" s="282"/>
      <c r="L127" s="283"/>
      <c r="M127" s="284"/>
      <c r="N127" s="17"/>
      <c r="O127" s="47"/>
    </row>
    <row r="128" spans="1:15" ht="14.25" customHeight="1" x14ac:dyDescent="0.2">
      <c r="A128" s="110" t="s">
        <v>109</v>
      </c>
      <c r="B128" s="153" t="s">
        <v>540</v>
      </c>
      <c r="C128" s="153" t="s">
        <v>541</v>
      </c>
      <c r="D128" s="160">
        <v>774186189</v>
      </c>
      <c r="E128" s="110" t="s">
        <v>542</v>
      </c>
      <c r="F128" s="86" t="s">
        <v>543</v>
      </c>
      <c r="G128" s="110" t="s">
        <v>9</v>
      </c>
      <c r="H128" s="110" t="s">
        <v>544</v>
      </c>
      <c r="I128" s="110" t="s">
        <v>13</v>
      </c>
      <c r="J128" s="161">
        <v>2</v>
      </c>
      <c r="K128" s="45"/>
      <c r="L128" s="46"/>
      <c r="M128" s="43"/>
      <c r="N128" s="17"/>
      <c r="O128" s="47"/>
    </row>
    <row r="129" spans="1:15" ht="14.25" customHeight="1" x14ac:dyDescent="0.2">
      <c r="A129" s="110" t="s">
        <v>109</v>
      </c>
      <c r="B129" s="159" t="s">
        <v>845</v>
      </c>
      <c r="C129" s="159" t="s">
        <v>846</v>
      </c>
      <c r="D129" s="171"/>
      <c r="E129" s="86"/>
      <c r="F129" s="86" t="s">
        <v>847</v>
      </c>
      <c r="G129" s="110" t="s">
        <v>850</v>
      </c>
      <c r="H129" s="110" t="s">
        <v>106</v>
      </c>
      <c r="I129" s="86" t="s">
        <v>636</v>
      </c>
      <c r="J129" s="162">
        <v>2</v>
      </c>
      <c r="K129" s="45"/>
      <c r="L129" s="46"/>
      <c r="M129" s="43"/>
      <c r="N129" s="17"/>
      <c r="O129" s="47"/>
    </row>
    <row r="130" spans="1:15" ht="14.25" customHeight="1" x14ac:dyDescent="0.2">
      <c r="A130" s="110" t="s">
        <v>109</v>
      </c>
      <c r="B130" s="153" t="s">
        <v>141</v>
      </c>
      <c r="C130" s="153" t="s">
        <v>283</v>
      </c>
      <c r="D130" s="110" t="s">
        <v>142</v>
      </c>
      <c r="E130" s="110"/>
      <c r="F130" s="86" t="s">
        <v>284</v>
      </c>
      <c r="G130" s="110" t="s">
        <v>591</v>
      </c>
      <c r="H130" s="110" t="s">
        <v>63</v>
      </c>
      <c r="I130" s="110" t="s">
        <v>615</v>
      </c>
      <c r="J130" s="162">
        <v>2</v>
      </c>
      <c r="K130" s="45"/>
      <c r="L130" s="46"/>
      <c r="M130" s="43"/>
      <c r="N130" s="17"/>
      <c r="O130" s="47"/>
    </row>
    <row r="131" spans="1:15" ht="14.25" customHeight="1" x14ac:dyDescent="0.2">
      <c r="A131" s="110" t="s">
        <v>109</v>
      </c>
      <c r="B131" s="153" t="s">
        <v>612</v>
      </c>
      <c r="C131" s="153" t="s">
        <v>286</v>
      </c>
      <c r="D131" s="160">
        <v>241583555</v>
      </c>
      <c r="E131" s="112" t="s">
        <v>287</v>
      </c>
      <c r="F131" s="86" t="s">
        <v>285</v>
      </c>
      <c r="G131" s="110" t="s">
        <v>20</v>
      </c>
      <c r="H131" s="110" t="s">
        <v>613</v>
      </c>
      <c r="I131" s="110" t="s">
        <v>614</v>
      </c>
      <c r="J131" s="161">
        <v>7</v>
      </c>
      <c r="K131" s="48"/>
      <c r="L131" s="49"/>
      <c r="M131" s="50"/>
      <c r="N131" s="17"/>
      <c r="O131" s="47"/>
    </row>
    <row r="132" spans="1:15" ht="14.25" customHeight="1" x14ac:dyDescent="0.2">
      <c r="A132" s="332" t="s">
        <v>109</v>
      </c>
      <c r="B132" s="332" t="s">
        <v>943</v>
      </c>
      <c r="C132" s="327" t="s">
        <v>944</v>
      </c>
      <c r="D132" s="327"/>
      <c r="E132" s="327" t="s">
        <v>945</v>
      </c>
      <c r="F132" s="327"/>
      <c r="G132" s="332" t="s">
        <v>33</v>
      </c>
      <c r="H132" s="332" t="s">
        <v>27</v>
      </c>
      <c r="I132" s="332" t="s">
        <v>946</v>
      </c>
      <c r="J132" s="326">
        <v>1</v>
      </c>
      <c r="K132" s="333"/>
      <c r="L132" s="334"/>
      <c r="M132" s="326"/>
      <c r="N132" s="17"/>
      <c r="O132" s="47"/>
    </row>
    <row r="133" spans="1:15" s="270" customFormat="1" ht="14.25" customHeight="1" x14ac:dyDescent="0.2">
      <c r="A133" s="110" t="s">
        <v>109</v>
      </c>
      <c r="B133" s="153" t="s">
        <v>498</v>
      </c>
      <c r="C133" s="153" t="s">
        <v>499</v>
      </c>
      <c r="D133" s="160">
        <v>224439239</v>
      </c>
      <c r="E133" s="110" t="s">
        <v>393</v>
      </c>
      <c r="F133" s="86" t="s">
        <v>394</v>
      </c>
      <c r="G133" s="110" t="s">
        <v>26</v>
      </c>
      <c r="H133" s="110" t="s">
        <v>42</v>
      </c>
      <c r="I133" s="110" t="s">
        <v>500</v>
      </c>
      <c r="J133" s="161">
        <v>5</v>
      </c>
      <c r="K133" s="48"/>
      <c r="L133" s="49"/>
      <c r="M133" s="50"/>
      <c r="N133" s="268"/>
      <c r="O133" s="269"/>
    </row>
    <row r="134" spans="1:15" ht="14.25" customHeight="1" x14ac:dyDescent="0.2">
      <c r="A134" s="110" t="s">
        <v>109</v>
      </c>
      <c r="B134" s="153" t="s">
        <v>650</v>
      </c>
      <c r="C134" s="153" t="s">
        <v>288</v>
      </c>
      <c r="D134" s="160" t="s">
        <v>651</v>
      </c>
      <c r="E134" s="110" t="s">
        <v>947</v>
      </c>
      <c r="F134" s="86" t="s">
        <v>289</v>
      </c>
      <c r="G134" s="110" t="s">
        <v>26</v>
      </c>
      <c r="H134" s="110" t="s">
        <v>652</v>
      </c>
      <c r="I134" s="110" t="s">
        <v>35</v>
      </c>
      <c r="J134" s="162">
        <v>6</v>
      </c>
      <c r="K134" s="48"/>
      <c r="L134" s="49"/>
      <c r="M134" s="50"/>
      <c r="N134" s="17"/>
      <c r="O134" s="47"/>
    </row>
    <row r="135" spans="1:15" s="270" customFormat="1" ht="14.25" customHeight="1" x14ac:dyDescent="0.2">
      <c r="A135" s="110" t="s">
        <v>109</v>
      </c>
      <c r="B135" s="153" t="s">
        <v>144</v>
      </c>
      <c r="C135" s="153" t="s">
        <v>146</v>
      </c>
      <c r="D135" s="160">
        <v>602422142</v>
      </c>
      <c r="E135" s="110" t="s">
        <v>145</v>
      </c>
      <c r="F135" s="86" t="s">
        <v>290</v>
      </c>
      <c r="G135" s="110" t="s">
        <v>41</v>
      </c>
      <c r="H135" s="110" t="s">
        <v>10</v>
      </c>
      <c r="I135" s="110" t="s">
        <v>487</v>
      </c>
      <c r="J135" s="161">
        <v>3</v>
      </c>
      <c r="K135" s="265"/>
      <c r="L135" s="266"/>
      <c r="M135" s="267"/>
      <c r="N135" s="268"/>
      <c r="O135" s="269"/>
    </row>
    <row r="136" spans="1:15" s="270" customFormat="1" ht="14.25" customHeight="1" x14ac:dyDescent="0.2">
      <c r="A136" s="110" t="s">
        <v>109</v>
      </c>
      <c r="B136" s="153" t="s">
        <v>706</v>
      </c>
      <c r="C136" s="153" t="s">
        <v>703</v>
      </c>
      <c r="D136" s="160">
        <v>737711183</v>
      </c>
      <c r="E136" s="110" t="s">
        <v>705</v>
      </c>
      <c r="F136" s="86" t="s">
        <v>704</v>
      </c>
      <c r="G136" s="110" t="s">
        <v>9</v>
      </c>
      <c r="H136" s="110" t="s">
        <v>707</v>
      </c>
      <c r="I136" s="110" t="s">
        <v>13</v>
      </c>
      <c r="J136" s="161">
        <v>1</v>
      </c>
      <c r="K136" s="48"/>
      <c r="L136" s="49"/>
      <c r="M136" s="50"/>
      <c r="N136" s="268"/>
      <c r="O136" s="269"/>
    </row>
    <row r="137" spans="1:15" ht="14.25" customHeight="1" x14ac:dyDescent="0.2">
      <c r="A137" s="110" t="s">
        <v>109</v>
      </c>
      <c r="B137" s="153" t="s">
        <v>861</v>
      </c>
      <c r="C137" s="153" t="s">
        <v>862</v>
      </c>
      <c r="D137" s="160">
        <v>284812518</v>
      </c>
      <c r="E137" s="160" t="s">
        <v>863</v>
      </c>
      <c r="F137" s="86" t="s">
        <v>864</v>
      </c>
      <c r="G137" s="110" t="s">
        <v>17</v>
      </c>
      <c r="H137" s="110" t="s">
        <v>106</v>
      </c>
      <c r="I137" s="110" t="s">
        <v>865</v>
      </c>
      <c r="J137" s="161">
        <v>1</v>
      </c>
      <c r="K137" s="48"/>
      <c r="L137" s="49"/>
      <c r="M137" s="50"/>
      <c r="N137" s="17"/>
      <c r="O137" s="47"/>
    </row>
    <row r="138" spans="1:15" x14ac:dyDescent="0.2">
      <c r="A138" s="110" t="s">
        <v>109</v>
      </c>
      <c r="B138" s="153" t="s">
        <v>150</v>
      </c>
      <c r="C138" s="153" t="s">
        <v>151</v>
      </c>
      <c r="D138" s="160">
        <v>284000896</v>
      </c>
      <c r="E138" s="160"/>
      <c r="F138" s="86" t="s">
        <v>293</v>
      </c>
      <c r="G138" s="110" t="s">
        <v>37</v>
      </c>
      <c r="H138" s="110" t="s">
        <v>397</v>
      </c>
      <c r="I138" s="110" t="s">
        <v>13</v>
      </c>
      <c r="J138" s="161">
        <v>1</v>
      </c>
      <c r="K138" s="265"/>
      <c r="L138" s="266"/>
      <c r="M138" s="267"/>
      <c r="N138" s="17"/>
      <c r="O138" s="47"/>
    </row>
    <row r="139" spans="1:15" ht="14.25" customHeight="1" x14ac:dyDescent="0.2">
      <c r="A139" s="110" t="s">
        <v>109</v>
      </c>
      <c r="B139" s="153" t="s">
        <v>152</v>
      </c>
      <c r="C139" s="153" t="s">
        <v>294</v>
      </c>
      <c r="D139" s="160">
        <v>257197393</v>
      </c>
      <c r="E139" s="110" t="s">
        <v>833</v>
      </c>
      <c r="F139" s="86" t="s">
        <v>295</v>
      </c>
      <c r="G139" s="110" t="s">
        <v>41</v>
      </c>
      <c r="H139" s="110" t="s">
        <v>42</v>
      </c>
      <c r="I139" s="110" t="s">
        <v>38</v>
      </c>
      <c r="J139" s="161">
        <v>2</v>
      </c>
      <c r="K139" s="265"/>
      <c r="L139" s="266"/>
      <c r="M139" s="267"/>
      <c r="N139" s="17"/>
      <c r="O139" s="47"/>
    </row>
    <row r="140" spans="1:15" ht="14.25" customHeight="1" x14ac:dyDescent="0.2">
      <c r="A140" s="110" t="s">
        <v>109</v>
      </c>
      <c r="B140" s="153" t="s">
        <v>820</v>
      </c>
      <c r="C140" s="153" t="s">
        <v>821</v>
      </c>
      <c r="D140" s="160">
        <v>775893662</v>
      </c>
      <c r="E140" s="110"/>
      <c r="F140" s="86" t="s">
        <v>822</v>
      </c>
      <c r="G140" s="110" t="s">
        <v>41</v>
      </c>
      <c r="H140" s="110" t="s">
        <v>34</v>
      </c>
      <c r="I140" s="110" t="s">
        <v>13</v>
      </c>
      <c r="J140" s="161">
        <v>1</v>
      </c>
      <c r="K140" s="51"/>
      <c r="L140" s="52"/>
      <c r="M140" s="47"/>
      <c r="N140" s="17"/>
      <c r="O140" s="47"/>
    </row>
    <row r="141" spans="1:15" ht="14.25" customHeight="1" x14ac:dyDescent="0.2">
      <c r="A141" s="110" t="s">
        <v>109</v>
      </c>
      <c r="B141" s="153" t="s">
        <v>901</v>
      </c>
      <c r="C141" s="153" t="s">
        <v>902</v>
      </c>
      <c r="D141" s="160"/>
      <c r="E141" s="110" t="s">
        <v>903</v>
      </c>
      <c r="F141" s="329" t="s">
        <v>904</v>
      </c>
      <c r="G141" s="110" t="s">
        <v>37</v>
      </c>
      <c r="H141" s="110" t="s">
        <v>34</v>
      </c>
      <c r="I141" s="110"/>
      <c r="J141" s="161"/>
      <c r="K141" s="48"/>
      <c r="L141" s="49"/>
      <c r="M141" s="50"/>
      <c r="N141" s="17"/>
      <c r="O141" s="47"/>
    </row>
    <row r="142" spans="1:15" ht="14.25" customHeight="1" x14ac:dyDescent="0.2">
      <c r="A142" s="110" t="s">
        <v>109</v>
      </c>
      <c r="B142" s="153" t="s">
        <v>675</v>
      </c>
      <c r="C142" s="153" t="s">
        <v>676</v>
      </c>
      <c r="D142" s="160"/>
      <c r="E142" s="160" t="s">
        <v>677</v>
      </c>
      <c r="F142" s="86" t="s">
        <v>674</v>
      </c>
      <c r="G142" s="110" t="s">
        <v>33</v>
      </c>
      <c r="H142" s="110" t="s">
        <v>106</v>
      </c>
      <c r="I142" s="110" t="s">
        <v>678</v>
      </c>
      <c r="J142" s="162">
        <v>2</v>
      </c>
      <c r="K142" s="51"/>
      <c r="L142" s="52"/>
      <c r="M142" s="47"/>
      <c r="N142" s="17"/>
      <c r="O142" s="47"/>
    </row>
    <row r="143" spans="1:15" ht="14.25" customHeight="1" x14ac:dyDescent="0.2">
      <c r="A143" s="327" t="s">
        <v>109</v>
      </c>
      <c r="B143" s="327" t="s">
        <v>924</v>
      </c>
      <c r="C143" s="327" t="s">
        <v>929</v>
      </c>
      <c r="D143" s="327">
        <v>607001007</v>
      </c>
      <c r="E143" s="327" t="s">
        <v>930</v>
      </c>
      <c r="F143" s="327" t="s">
        <v>925</v>
      </c>
      <c r="G143" s="327" t="s">
        <v>926</v>
      </c>
      <c r="H143" s="327" t="s">
        <v>106</v>
      </c>
      <c r="I143" s="327" t="s">
        <v>928</v>
      </c>
      <c r="J143" s="326">
        <v>2</v>
      </c>
      <c r="K143" s="51"/>
      <c r="L143" s="52"/>
      <c r="M143" s="47"/>
      <c r="N143" s="17"/>
      <c r="O143" s="47"/>
    </row>
    <row r="144" spans="1:15" ht="14.25" customHeight="1" x14ac:dyDescent="0.2">
      <c r="A144" s="110" t="s">
        <v>109</v>
      </c>
      <c r="B144" s="153" t="s">
        <v>154</v>
      </c>
      <c r="C144" s="153" t="s">
        <v>296</v>
      </c>
      <c r="D144" s="160">
        <v>224965376</v>
      </c>
      <c r="E144" s="160"/>
      <c r="F144" s="86" t="s">
        <v>297</v>
      </c>
      <c r="G144" s="110" t="s">
        <v>155</v>
      </c>
      <c r="H144" s="110" t="s">
        <v>153</v>
      </c>
      <c r="I144" s="110" t="s">
        <v>17</v>
      </c>
      <c r="J144" s="162"/>
      <c r="K144" s="51"/>
      <c r="L144" s="52"/>
      <c r="M144" s="53"/>
      <c r="N144" s="17"/>
      <c r="O144" s="47"/>
    </row>
    <row r="145" spans="1:15" ht="14.25" customHeight="1" x14ac:dyDescent="0.2">
      <c r="A145" s="110" t="s">
        <v>109</v>
      </c>
      <c r="B145" s="153" t="s">
        <v>616</v>
      </c>
      <c r="C145" s="153" t="s">
        <v>299</v>
      </c>
      <c r="D145" s="160" t="s">
        <v>617</v>
      </c>
      <c r="E145" s="160"/>
      <c r="F145" s="86" t="s">
        <v>298</v>
      </c>
      <c r="G145" s="110" t="s">
        <v>9</v>
      </c>
      <c r="H145" s="110" t="s">
        <v>421</v>
      </c>
      <c r="I145" s="110" t="s">
        <v>13</v>
      </c>
      <c r="J145" s="162">
        <v>7</v>
      </c>
      <c r="K145" s="51"/>
      <c r="L145" s="52"/>
      <c r="M145" s="53"/>
      <c r="N145" s="17"/>
      <c r="O145" s="47"/>
    </row>
    <row r="146" spans="1:15" ht="14.25" customHeight="1" x14ac:dyDescent="0.2">
      <c r="A146" s="110" t="s">
        <v>109</v>
      </c>
      <c r="B146" s="153" t="s">
        <v>666</v>
      </c>
      <c r="C146" s="153" t="s">
        <v>667</v>
      </c>
      <c r="D146" s="160">
        <v>777981861</v>
      </c>
      <c r="E146" s="110" t="s">
        <v>669</v>
      </c>
      <c r="F146" s="86" t="s">
        <v>668</v>
      </c>
      <c r="G146" s="110" t="s">
        <v>26</v>
      </c>
      <c r="H146" s="110" t="s">
        <v>10</v>
      </c>
      <c r="I146" s="110" t="s">
        <v>670</v>
      </c>
      <c r="J146" s="162">
        <v>1</v>
      </c>
      <c r="K146" s="51"/>
      <c r="L146" s="52"/>
      <c r="M146" s="53"/>
      <c r="N146" s="17"/>
      <c r="O146" s="47"/>
    </row>
    <row r="147" spans="1:15" ht="14.25" customHeight="1" x14ac:dyDescent="0.2">
      <c r="A147" s="110" t="s">
        <v>109</v>
      </c>
      <c r="B147" s="153" t="s">
        <v>157</v>
      </c>
      <c r="C147" s="153" t="s">
        <v>301</v>
      </c>
      <c r="D147" s="160">
        <v>251116756</v>
      </c>
      <c r="E147" s="110" t="s">
        <v>158</v>
      </c>
      <c r="F147" s="86" t="s">
        <v>300</v>
      </c>
      <c r="G147" s="110" t="s">
        <v>26</v>
      </c>
      <c r="H147" s="110" t="s">
        <v>398</v>
      </c>
      <c r="I147" s="110" t="s">
        <v>38</v>
      </c>
      <c r="J147" s="162">
        <v>1</v>
      </c>
      <c r="K147" s="51"/>
      <c r="L147" s="52"/>
      <c r="M147" s="47"/>
      <c r="N147" s="17"/>
      <c r="O147" s="47"/>
    </row>
    <row r="148" spans="1:15" ht="14.25" customHeight="1" x14ac:dyDescent="0.2">
      <c r="A148" s="110" t="s">
        <v>109</v>
      </c>
      <c r="B148" s="153" t="s">
        <v>906</v>
      </c>
      <c r="C148" s="153" t="s">
        <v>907</v>
      </c>
      <c r="D148" s="160" t="s">
        <v>908</v>
      </c>
      <c r="E148" s="328" t="s">
        <v>909</v>
      </c>
      <c r="F148" s="86" t="s">
        <v>910</v>
      </c>
      <c r="G148" s="110" t="s">
        <v>371</v>
      </c>
      <c r="H148" s="110" t="s">
        <v>106</v>
      </c>
      <c r="I148" s="110" t="s">
        <v>206</v>
      </c>
      <c r="J148" s="162">
        <v>1</v>
      </c>
      <c r="K148" s="47"/>
      <c r="L148" s="53"/>
      <c r="M148" s="47"/>
      <c r="N148" s="17"/>
      <c r="O148" s="47"/>
    </row>
    <row r="149" spans="1:15" ht="14.25" customHeight="1" x14ac:dyDescent="0.2">
      <c r="A149" s="110" t="s">
        <v>109</v>
      </c>
      <c r="B149" s="153" t="s">
        <v>160</v>
      </c>
      <c r="C149" s="153" t="s">
        <v>303</v>
      </c>
      <c r="D149" s="160">
        <v>261083110</v>
      </c>
      <c r="E149" s="160"/>
      <c r="F149" s="86" t="s">
        <v>302</v>
      </c>
      <c r="G149" s="110" t="s">
        <v>26</v>
      </c>
      <c r="H149" s="110" t="s">
        <v>34</v>
      </c>
      <c r="I149" s="110" t="s">
        <v>159</v>
      </c>
      <c r="J149" s="240">
        <v>2</v>
      </c>
      <c r="K149" s="47"/>
      <c r="L149" s="53"/>
      <c r="M149" s="47"/>
      <c r="N149" s="17"/>
      <c r="O149" s="47"/>
    </row>
    <row r="150" spans="1:15" s="196" customFormat="1" ht="14.25" customHeight="1" x14ac:dyDescent="0.2">
      <c r="A150" s="110" t="s">
        <v>109</v>
      </c>
      <c r="B150" s="153" t="s">
        <v>698</v>
      </c>
      <c r="C150" s="153" t="s">
        <v>699</v>
      </c>
      <c r="D150" s="160"/>
      <c r="E150" s="110" t="s">
        <v>701</v>
      </c>
      <c r="F150" s="86" t="s">
        <v>700</v>
      </c>
      <c r="G150" s="110" t="s">
        <v>41</v>
      </c>
      <c r="H150" s="110" t="s">
        <v>702</v>
      </c>
      <c r="I150" s="110" t="s">
        <v>13</v>
      </c>
      <c r="J150" s="162">
        <v>1</v>
      </c>
      <c r="K150" s="51"/>
      <c r="L150" s="52"/>
      <c r="M150" s="47"/>
      <c r="N150" s="194"/>
      <c r="O150" s="211"/>
    </row>
    <row r="151" spans="1:15" ht="14.25" customHeight="1" x14ac:dyDescent="0.2">
      <c r="A151" s="110" t="s">
        <v>109</v>
      </c>
      <c r="B151" s="153" t="s">
        <v>161</v>
      </c>
      <c r="C151" s="153" t="s">
        <v>304</v>
      </c>
      <c r="D151" s="160">
        <v>973203106</v>
      </c>
      <c r="E151" s="110" t="s">
        <v>882</v>
      </c>
      <c r="F151" s="86" t="s">
        <v>305</v>
      </c>
      <c r="G151" s="110" t="s">
        <v>41</v>
      </c>
      <c r="H151" s="110" t="s">
        <v>42</v>
      </c>
      <c r="I151" s="110" t="s">
        <v>13</v>
      </c>
      <c r="J151" s="162">
        <v>8</v>
      </c>
      <c r="K151" s="51"/>
      <c r="L151" s="52"/>
      <c r="M151" s="47"/>
      <c r="N151" s="17"/>
      <c r="O151" s="47"/>
    </row>
    <row r="152" spans="1:15" s="335" customFormat="1" ht="14.25" customHeight="1" x14ac:dyDescent="0.2">
      <c r="A152" s="110" t="s">
        <v>109</v>
      </c>
      <c r="B152" s="153" t="s">
        <v>484</v>
      </c>
      <c r="C152" s="153" t="s">
        <v>463</v>
      </c>
      <c r="D152" s="160"/>
      <c r="E152" s="328" t="s">
        <v>937</v>
      </c>
      <c r="F152" s="86" t="s">
        <v>464</v>
      </c>
      <c r="G152" s="110" t="s">
        <v>33</v>
      </c>
      <c r="H152" s="110" t="s">
        <v>34</v>
      </c>
      <c r="I152" s="110" t="s">
        <v>35</v>
      </c>
      <c r="J152" s="162">
        <v>1</v>
      </c>
      <c r="K152" s="51"/>
      <c r="L152" s="52"/>
      <c r="M152" s="47"/>
      <c r="N152" s="327"/>
      <c r="O152" s="326"/>
    </row>
    <row r="153" spans="1:15" ht="14.25" customHeight="1" x14ac:dyDescent="0.2">
      <c r="A153" s="110" t="s">
        <v>109</v>
      </c>
      <c r="B153" s="153" t="s">
        <v>566</v>
      </c>
      <c r="C153" s="153" t="s">
        <v>567</v>
      </c>
      <c r="D153" s="160">
        <v>271008300</v>
      </c>
      <c r="E153" s="110"/>
      <c r="F153" s="86" t="s">
        <v>568</v>
      </c>
      <c r="G153" s="110" t="s">
        <v>41</v>
      </c>
      <c r="H153" s="110" t="s">
        <v>34</v>
      </c>
      <c r="I153" s="110" t="s">
        <v>38</v>
      </c>
      <c r="J153" s="162">
        <v>1</v>
      </c>
      <c r="K153" s="51"/>
      <c r="L153" s="52"/>
      <c r="M153" s="47"/>
      <c r="N153" s="17"/>
      <c r="O153" s="21"/>
    </row>
    <row r="154" spans="1:15" ht="14.25" customHeight="1" x14ac:dyDescent="0.2">
      <c r="A154" s="86" t="s">
        <v>109</v>
      </c>
      <c r="B154" s="159" t="s">
        <v>569</v>
      </c>
      <c r="C154" s="159" t="s">
        <v>306</v>
      </c>
      <c r="D154" s="171">
        <v>224800822</v>
      </c>
      <c r="E154" s="171" t="s">
        <v>570</v>
      </c>
      <c r="F154" s="86" t="s">
        <v>307</v>
      </c>
      <c r="G154" s="86" t="s">
        <v>37</v>
      </c>
      <c r="H154" s="110" t="s">
        <v>10</v>
      </c>
      <c r="I154" s="110" t="s">
        <v>571</v>
      </c>
      <c r="J154" s="162">
        <v>1</v>
      </c>
      <c r="K154" s="263"/>
      <c r="L154" s="264"/>
      <c r="M154" s="211"/>
      <c r="N154" s="17"/>
      <c r="O154" s="21"/>
    </row>
    <row r="155" spans="1:15" ht="14.25" customHeight="1" x14ac:dyDescent="0.2">
      <c r="A155" s="113" t="s">
        <v>162</v>
      </c>
      <c r="B155" s="243" t="s">
        <v>308</v>
      </c>
      <c r="C155" s="243" t="s">
        <v>309</v>
      </c>
      <c r="D155" s="244">
        <v>774774011</v>
      </c>
      <c r="E155" s="244"/>
      <c r="F155" s="242" t="s">
        <v>310</v>
      </c>
      <c r="G155" s="113" t="s">
        <v>37</v>
      </c>
      <c r="H155" s="242" t="s">
        <v>143</v>
      </c>
      <c r="I155" s="242" t="s">
        <v>163</v>
      </c>
      <c r="J155" s="114">
        <v>0</v>
      </c>
      <c r="K155" s="51"/>
      <c r="L155" s="52"/>
      <c r="M155" s="47"/>
      <c r="N155" s="17"/>
      <c r="O155" s="21"/>
    </row>
    <row r="156" spans="1:15" ht="14.25" customHeight="1" x14ac:dyDescent="0.2">
      <c r="A156" s="205" t="s">
        <v>162</v>
      </c>
      <c r="B156" s="206" t="s">
        <v>840</v>
      </c>
      <c r="C156" s="206" t="s">
        <v>841</v>
      </c>
      <c r="D156" s="281">
        <v>731426345</v>
      </c>
      <c r="E156" s="281" t="s">
        <v>842</v>
      </c>
      <c r="F156" s="207" t="s">
        <v>843</v>
      </c>
      <c r="G156" s="205" t="s">
        <v>20</v>
      </c>
      <c r="H156" s="207" t="s">
        <v>106</v>
      </c>
      <c r="I156" s="207" t="s">
        <v>844</v>
      </c>
      <c r="J156" s="208">
        <v>2</v>
      </c>
      <c r="K156" s="51"/>
      <c r="L156" s="52"/>
      <c r="M156" s="47"/>
      <c r="N156" s="17"/>
      <c r="O156" s="21"/>
    </row>
    <row r="157" spans="1:15" ht="14.25" customHeight="1" x14ac:dyDescent="0.2">
      <c r="A157" s="113" t="s">
        <v>162</v>
      </c>
      <c r="B157" s="243" t="s">
        <v>453</v>
      </c>
      <c r="C157" s="243" t="s">
        <v>454</v>
      </c>
      <c r="D157" s="244"/>
      <c r="E157" s="244"/>
      <c r="F157" s="242" t="s">
        <v>455</v>
      </c>
      <c r="G157" s="113" t="s">
        <v>37</v>
      </c>
      <c r="H157" s="242" t="s">
        <v>456</v>
      </c>
      <c r="I157" s="242" t="s">
        <v>13</v>
      </c>
      <c r="J157" s="114">
        <v>1</v>
      </c>
      <c r="K157" s="51"/>
      <c r="L157" s="52"/>
      <c r="M157" s="47"/>
      <c r="N157" s="17"/>
      <c r="O157" s="21"/>
    </row>
    <row r="158" spans="1:15" ht="14.25" customHeight="1" x14ac:dyDescent="0.2">
      <c r="A158" s="113" t="s">
        <v>162</v>
      </c>
      <c r="B158" s="243" t="s">
        <v>164</v>
      </c>
      <c r="C158" s="243" t="s">
        <v>311</v>
      </c>
      <c r="D158" s="244">
        <v>312256500</v>
      </c>
      <c r="E158" s="244"/>
      <c r="F158" s="93" t="s">
        <v>205</v>
      </c>
      <c r="G158" s="113" t="s">
        <v>41</v>
      </c>
      <c r="H158" s="113" t="s">
        <v>42</v>
      </c>
      <c r="I158" s="113" t="s">
        <v>206</v>
      </c>
      <c r="J158" s="114">
        <v>2</v>
      </c>
      <c r="K158" s="51"/>
      <c r="L158" s="52"/>
      <c r="M158" s="47"/>
      <c r="N158" s="17"/>
      <c r="O158" s="21"/>
    </row>
    <row r="159" spans="1:15" s="270" customFormat="1" ht="14.25" customHeight="1" x14ac:dyDescent="0.2">
      <c r="A159" s="113" t="s">
        <v>162</v>
      </c>
      <c r="B159" s="243" t="s">
        <v>314</v>
      </c>
      <c r="C159" s="241" t="s">
        <v>312</v>
      </c>
      <c r="D159" s="244" t="s">
        <v>452</v>
      </c>
      <c r="E159" s="113" t="s">
        <v>401</v>
      </c>
      <c r="F159" s="242" t="s">
        <v>313</v>
      </c>
      <c r="G159" s="113" t="s">
        <v>26</v>
      </c>
      <c r="H159" s="113" t="s">
        <v>106</v>
      </c>
      <c r="I159" s="113" t="s">
        <v>400</v>
      </c>
      <c r="J159" s="114">
        <v>1</v>
      </c>
      <c r="K159" s="51"/>
      <c r="L159" s="52"/>
      <c r="M159" s="47"/>
      <c r="N159" s="268"/>
      <c r="O159" s="276"/>
    </row>
    <row r="160" spans="1:15" ht="14.25" customHeight="1" x14ac:dyDescent="0.2">
      <c r="A160" s="113" t="s">
        <v>162</v>
      </c>
      <c r="B160" s="243" t="s">
        <v>605</v>
      </c>
      <c r="C160" s="241" t="s">
        <v>606</v>
      </c>
      <c r="D160" s="244"/>
      <c r="E160" s="113"/>
      <c r="F160" s="242" t="s">
        <v>607</v>
      </c>
      <c r="G160" s="113" t="s">
        <v>9</v>
      </c>
      <c r="H160" s="113" t="s">
        <v>42</v>
      </c>
      <c r="I160" s="113" t="s">
        <v>608</v>
      </c>
      <c r="J160" s="114">
        <v>1</v>
      </c>
      <c r="K160" s="54"/>
      <c r="L160" s="53"/>
      <c r="M160" s="47"/>
      <c r="N160" s="17"/>
      <c r="O160" s="55"/>
    </row>
    <row r="161" spans="1:15" ht="14.25" customHeight="1" x14ac:dyDescent="0.2">
      <c r="A161" s="114" t="s">
        <v>162</v>
      </c>
      <c r="B161" s="245" t="s">
        <v>409</v>
      </c>
      <c r="C161" s="245" t="s">
        <v>410</v>
      </c>
      <c r="D161" s="246">
        <v>283088271</v>
      </c>
      <c r="E161" s="114" t="s">
        <v>413</v>
      </c>
      <c r="F161" s="356" t="s">
        <v>411</v>
      </c>
      <c r="G161" s="114" t="s">
        <v>26</v>
      </c>
      <c r="H161" s="114" t="s">
        <v>412</v>
      </c>
      <c r="I161" s="114" t="s">
        <v>17</v>
      </c>
      <c r="J161" s="114">
        <v>2</v>
      </c>
      <c r="K161" s="51"/>
      <c r="L161" s="52"/>
      <c r="M161" s="47"/>
      <c r="N161" s="17"/>
      <c r="O161" s="55"/>
    </row>
    <row r="162" spans="1:15" ht="14.25" customHeight="1" x14ac:dyDescent="0.2">
      <c r="A162" s="113" t="s">
        <v>162</v>
      </c>
      <c r="B162" s="243" t="s">
        <v>167</v>
      </c>
      <c r="C162" s="241" t="s">
        <v>168</v>
      </c>
      <c r="D162" s="244">
        <v>315639229</v>
      </c>
      <c r="E162" s="113" t="s">
        <v>319</v>
      </c>
      <c r="F162" s="352" t="s">
        <v>318</v>
      </c>
      <c r="G162" s="113" t="s">
        <v>33</v>
      </c>
      <c r="H162" s="113" t="s">
        <v>89</v>
      </c>
      <c r="I162" s="113" t="s">
        <v>166</v>
      </c>
      <c r="J162" s="114">
        <v>1</v>
      </c>
      <c r="K162" s="51"/>
      <c r="L162" s="52"/>
      <c r="M162" s="47"/>
      <c r="N162" s="17"/>
      <c r="O162" s="55"/>
    </row>
    <row r="163" spans="1:15" ht="14.25" customHeight="1" x14ac:dyDescent="0.2">
      <c r="A163" s="113" t="s">
        <v>162</v>
      </c>
      <c r="B163" s="243" t="s">
        <v>165</v>
      </c>
      <c r="C163" s="241" t="s">
        <v>602</v>
      </c>
      <c r="D163" s="244">
        <v>321756185</v>
      </c>
      <c r="E163" s="113" t="s">
        <v>422</v>
      </c>
      <c r="F163" s="242" t="s">
        <v>603</v>
      </c>
      <c r="G163" s="113" t="s">
        <v>26</v>
      </c>
      <c r="H163" s="113" t="s">
        <v>42</v>
      </c>
      <c r="I163" s="113" t="s">
        <v>604</v>
      </c>
      <c r="J163" s="114">
        <v>2</v>
      </c>
      <c r="K163" s="274"/>
      <c r="L163" s="275"/>
      <c r="M163" s="269"/>
      <c r="N163" s="17"/>
      <c r="O163" s="55"/>
    </row>
    <row r="164" spans="1:15" s="196" customFormat="1" ht="14.25" customHeight="1" x14ac:dyDescent="0.2">
      <c r="A164" s="113" t="s">
        <v>162</v>
      </c>
      <c r="B164" s="243" t="s">
        <v>373</v>
      </c>
      <c r="C164" s="243" t="s">
        <v>375</v>
      </c>
      <c r="D164" s="244">
        <v>312606636</v>
      </c>
      <c r="E164" s="244" t="s">
        <v>469</v>
      </c>
      <c r="F164" s="93" t="s">
        <v>374</v>
      </c>
      <c r="G164" s="113" t="s">
        <v>26</v>
      </c>
      <c r="H164" s="113" t="s">
        <v>42</v>
      </c>
      <c r="I164" s="113" t="s">
        <v>609</v>
      </c>
      <c r="J164" s="114">
        <v>3</v>
      </c>
      <c r="K164" s="54"/>
      <c r="L164" s="53"/>
      <c r="M164" s="47"/>
      <c r="N164" s="194"/>
      <c r="O164" s="212"/>
    </row>
    <row r="165" spans="1:15" ht="14.25" customHeight="1" x14ac:dyDescent="0.2">
      <c r="A165" s="113" t="s">
        <v>162</v>
      </c>
      <c r="B165" s="243" t="s">
        <v>837</v>
      </c>
      <c r="C165" s="241" t="s">
        <v>838</v>
      </c>
      <c r="D165" s="244">
        <v>327503493</v>
      </c>
      <c r="E165" s="244"/>
      <c r="F165" s="242" t="s">
        <v>839</v>
      </c>
      <c r="G165" s="113" t="s">
        <v>9</v>
      </c>
      <c r="H165" s="113" t="s">
        <v>106</v>
      </c>
      <c r="I165" s="113" t="s">
        <v>525</v>
      </c>
      <c r="J165" s="114">
        <v>3</v>
      </c>
      <c r="K165" s="51"/>
      <c r="L165" s="52"/>
      <c r="M165" s="47"/>
      <c r="N165" s="17"/>
      <c r="O165" s="17"/>
    </row>
    <row r="166" spans="1:15" s="196" customFormat="1" ht="14.25" customHeight="1" x14ac:dyDescent="0.2">
      <c r="A166" s="113" t="s">
        <v>162</v>
      </c>
      <c r="B166" s="243" t="s">
        <v>346</v>
      </c>
      <c r="C166" s="241" t="s">
        <v>315</v>
      </c>
      <c r="D166" s="341" t="s">
        <v>316</v>
      </c>
      <c r="E166" s="244"/>
      <c r="F166" s="242" t="s">
        <v>317</v>
      </c>
      <c r="G166" s="113" t="s">
        <v>9</v>
      </c>
      <c r="H166" s="113" t="s">
        <v>106</v>
      </c>
      <c r="I166" s="113" t="s">
        <v>13</v>
      </c>
      <c r="J166" s="114">
        <v>3</v>
      </c>
      <c r="K166" s="54"/>
      <c r="L166" s="53"/>
      <c r="M166" s="47"/>
      <c r="N166" s="194"/>
      <c r="O166" s="194"/>
    </row>
    <row r="167" spans="1:15" ht="14.25" customHeight="1" x14ac:dyDescent="0.2">
      <c r="A167" s="336" t="s">
        <v>162</v>
      </c>
      <c r="B167" s="339" t="s">
        <v>320</v>
      </c>
      <c r="C167" s="340" t="s">
        <v>321</v>
      </c>
      <c r="D167" s="345" t="s">
        <v>169</v>
      </c>
      <c r="E167" s="348"/>
      <c r="F167" s="355" t="s">
        <v>324</v>
      </c>
      <c r="G167" s="336" t="s">
        <v>26</v>
      </c>
      <c r="H167" s="336" t="s">
        <v>156</v>
      </c>
      <c r="I167" s="336" t="s">
        <v>17</v>
      </c>
      <c r="J167" s="362">
        <v>1</v>
      </c>
      <c r="K167" s="209"/>
      <c r="L167" s="210"/>
      <c r="M167" s="211"/>
      <c r="N167" s="17"/>
      <c r="O167" s="17"/>
    </row>
    <row r="168" spans="1:15" ht="14.25" customHeight="1" x14ac:dyDescent="0.2">
      <c r="A168" s="12" t="s">
        <v>162</v>
      </c>
      <c r="B168" s="73" t="s">
        <v>325</v>
      </c>
      <c r="C168" s="91" t="s">
        <v>322</v>
      </c>
      <c r="D168" s="94" t="s">
        <v>323</v>
      </c>
      <c r="E168" s="94"/>
      <c r="F168" s="92" t="s">
        <v>324</v>
      </c>
      <c r="G168" s="74" t="s">
        <v>33</v>
      </c>
      <c r="H168" s="74" t="s">
        <v>34</v>
      </c>
      <c r="I168" s="74" t="s">
        <v>17</v>
      </c>
      <c r="J168" s="69">
        <v>1</v>
      </c>
      <c r="K168" s="54"/>
      <c r="L168" s="53"/>
      <c r="M168" s="47"/>
      <c r="N168" s="17"/>
      <c r="O168" s="17"/>
    </row>
    <row r="169" spans="1:15" ht="14.25" customHeight="1" x14ac:dyDescent="0.2">
      <c r="A169" s="205" t="s">
        <v>162</v>
      </c>
      <c r="B169" s="206" t="s">
        <v>750</v>
      </c>
      <c r="C169" s="206" t="s">
        <v>751</v>
      </c>
      <c r="D169" s="205"/>
      <c r="E169" s="205"/>
      <c r="F169" s="207" t="s">
        <v>752</v>
      </c>
      <c r="G169" s="205" t="s">
        <v>371</v>
      </c>
      <c r="H169" s="205" t="s">
        <v>753</v>
      </c>
      <c r="I169" s="205" t="s">
        <v>754</v>
      </c>
      <c r="J169" s="208">
        <v>8</v>
      </c>
      <c r="K169" s="54"/>
      <c r="L169" s="53"/>
      <c r="M169" s="47"/>
      <c r="N169" s="17"/>
      <c r="O169" s="17"/>
    </row>
    <row r="170" spans="1:15" ht="14.25" customHeight="1" x14ac:dyDescent="0.2">
      <c r="A170" s="12" t="s">
        <v>162</v>
      </c>
      <c r="B170" s="330" t="s">
        <v>170</v>
      </c>
      <c r="C170" s="73" t="s">
        <v>326</v>
      </c>
      <c r="D170" s="12" t="s">
        <v>364</v>
      </c>
      <c r="E170" s="113"/>
      <c r="F170" s="92" t="s">
        <v>327</v>
      </c>
      <c r="G170" s="12" t="s">
        <v>371</v>
      </c>
      <c r="H170" s="12" t="s">
        <v>34</v>
      </c>
      <c r="I170" s="12" t="s">
        <v>420</v>
      </c>
      <c r="J170" s="69">
        <v>9</v>
      </c>
      <c r="K170" s="209"/>
      <c r="L170" s="210"/>
      <c r="M170" s="211"/>
      <c r="N170" s="17"/>
      <c r="O170" s="17"/>
    </row>
    <row r="171" spans="1:15" s="196" customFormat="1" ht="14.25" customHeight="1" x14ac:dyDescent="0.2">
      <c r="A171" s="12" t="s">
        <v>162</v>
      </c>
      <c r="B171" s="73" t="s">
        <v>465</v>
      </c>
      <c r="C171" s="91" t="s">
        <v>485</v>
      </c>
      <c r="D171" s="322">
        <v>257750071</v>
      </c>
      <c r="E171" s="323"/>
      <c r="F171" s="92" t="s">
        <v>466</v>
      </c>
      <c r="G171" s="12" t="s">
        <v>41</v>
      </c>
      <c r="H171" s="12" t="s">
        <v>467</v>
      </c>
      <c r="I171" s="12" t="s">
        <v>468</v>
      </c>
      <c r="J171" s="69">
        <v>2</v>
      </c>
      <c r="K171" s="47"/>
      <c r="L171" s="53"/>
      <c r="M171" s="47"/>
      <c r="N171" s="194"/>
      <c r="O171" s="194"/>
    </row>
    <row r="172" spans="1:15" s="429" customFormat="1" ht="14.25" customHeight="1" x14ac:dyDescent="0.2">
      <c r="A172" s="418" t="s">
        <v>171</v>
      </c>
      <c r="B172" s="419" t="s">
        <v>755</v>
      </c>
      <c r="C172" s="420" t="s">
        <v>756</v>
      </c>
      <c r="D172" s="421"/>
      <c r="E172" s="422" t="s">
        <v>879</v>
      </c>
      <c r="F172" s="423" t="s">
        <v>757</v>
      </c>
      <c r="G172" s="424" t="s">
        <v>749</v>
      </c>
      <c r="H172" s="424" t="s">
        <v>106</v>
      </c>
      <c r="I172" s="424" t="s">
        <v>13</v>
      </c>
      <c r="J172" s="425">
        <v>1</v>
      </c>
      <c r="K172" s="426"/>
      <c r="L172" s="427"/>
      <c r="M172" s="426"/>
      <c r="N172" s="428"/>
      <c r="O172" s="428"/>
    </row>
    <row r="173" spans="1:15" s="429" customFormat="1" ht="14.25" customHeight="1" x14ac:dyDescent="0.2">
      <c r="A173" s="430" t="s">
        <v>171</v>
      </c>
      <c r="B173" s="431" t="s">
        <v>328</v>
      </c>
      <c r="C173" s="431" t="s">
        <v>331</v>
      </c>
      <c r="D173" s="432">
        <v>739769229</v>
      </c>
      <c r="E173" s="433" t="s">
        <v>332</v>
      </c>
      <c r="F173" s="434" t="s">
        <v>330</v>
      </c>
      <c r="G173" s="430" t="s">
        <v>9</v>
      </c>
      <c r="H173" s="434" t="s">
        <v>197</v>
      </c>
      <c r="I173" s="430" t="s">
        <v>173</v>
      </c>
      <c r="J173" s="435">
        <v>1</v>
      </c>
      <c r="K173" s="425"/>
      <c r="L173" s="436"/>
      <c r="M173" s="437"/>
      <c r="N173" s="428"/>
      <c r="O173" s="428"/>
    </row>
    <row r="174" spans="1:15" s="429" customFormat="1" ht="14.25" customHeight="1" x14ac:dyDescent="0.2">
      <c r="A174" s="428" t="s">
        <v>171</v>
      </c>
      <c r="B174" s="428" t="s">
        <v>953</v>
      </c>
      <c r="C174" s="428" t="s">
        <v>954</v>
      </c>
      <c r="D174" s="428">
        <v>721910514</v>
      </c>
      <c r="E174" s="428" t="s">
        <v>714</v>
      </c>
      <c r="F174" s="428" t="s">
        <v>955</v>
      </c>
      <c r="G174" s="428" t="s">
        <v>9</v>
      </c>
      <c r="H174" s="428" t="s">
        <v>106</v>
      </c>
      <c r="I174" s="428" t="s">
        <v>13</v>
      </c>
      <c r="J174" s="435">
        <v>3</v>
      </c>
      <c r="K174" s="435"/>
      <c r="L174" s="438"/>
      <c r="M174" s="426"/>
      <c r="N174" s="428"/>
      <c r="O174" s="428"/>
    </row>
    <row r="175" spans="1:15" s="429" customFormat="1" ht="14.25" customHeight="1" x14ac:dyDescent="0.25">
      <c r="A175" s="430" t="s">
        <v>171</v>
      </c>
      <c r="B175" s="439" t="s">
        <v>195</v>
      </c>
      <c r="C175" s="431" t="s">
        <v>329</v>
      </c>
      <c r="D175" s="432">
        <v>775421335</v>
      </c>
      <c r="E175" s="440" t="s">
        <v>438</v>
      </c>
      <c r="F175" s="434" t="s">
        <v>330</v>
      </c>
      <c r="G175" s="430" t="s">
        <v>37</v>
      </c>
      <c r="H175" s="434" t="s">
        <v>196</v>
      </c>
      <c r="I175" s="430" t="s">
        <v>172</v>
      </c>
      <c r="J175" s="435">
        <v>2</v>
      </c>
      <c r="K175" s="426"/>
      <c r="L175" s="427"/>
      <c r="M175" s="426"/>
      <c r="N175" s="428"/>
      <c r="O175" s="428"/>
    </row>
    <row r="176" spans="1:15" s="429" customFormat="1" ht="14.25" customHeight="1" x14ac:dyDescent="0.2">
      <c r="A176" s="418" t="s">
        <v>171</v>
      </c>
      <c r="B176" s="441" t="s">
        <v>859</v>
      </c>
      <c r="C176" s="441" t="s">
        <v>858</v>
      </c>
      <c r="D176" s="442">
        <v>728948428</v>
      </c>
      <c r="E176" s="433" t="s">
        <v>855</v>
      </c>
      <c r="F176" s="418"/>
      <c r="G176" s="418" t="s">
        <v>26</v>
      </c>
      <c r="H176" s="418" t="s">
        <v>856</v>
      </c>
      <c r="I176" s="418" t="s">
        <v>857</v>
      </c>
      <c r="J176" s="425">
        <v>1</v>
      </c>
      <c r="K176" s="435"/>
      <c r="L176" s="438"/>
      <c r="M176" s="426"/>
      <c r="N176" s="428"/>
      <c r="O176" s="428"/>
    </row>
    <row r="177" spans="1:15" s="429" customFormat="1" ht="14.25" customHeight="1" x14ac:dyDescent="0.2">
      <c r="A177" s="430" t="s">
        <v>171</v>
      </c>
      <c r="B177" s="431" t="s">
        <v>526</v>
      </c>
      <c r="C177" s="431" t="s">
        <v>527</v>
      </c>
      <c r="D177" s="432"/>
      <c r="E177" s="433" t="s">
        <v>871</v>
      </c>
      <c r="F177" s="434" t="s">
        <v>528</v>
      </c>
      <c r="G177" s="430" t="s">
        <v>37</v>
      </c>
      <c r="H177" s="434" t="s">
        <v>34</v>
      </c>
      <c r="I177" s="430" t="s">
        <v>529</v>
      </c>
      <c r="J177" s="435">
        <v>2</v>
      </c>
      <c r="K177" s="435"/>
      <c r="L177" s="438"/>
      <c r="M177" s="426"/>
      <c r="N177" s="428"/>
      <c r="O177" s="428"/>
    </row>
    <row r="178" spans="1:15" s="429" customFormat="1" ht="14.25" customHeight="1" x14ac:dyDescent="0.2">
      <c r="A178" s="430" t="s">
        <v>171</v>
      </c>
      <c r="B178" s="431" t="s">
        <v>530</v>
      </c>
      <c r="C178" s="431" t="s">
        <v>531</v>
      </c>
      <c r="D178" s="432"/>
      <c r="E178" s="433" t="s">
        <v>872</v>
      </c>
      <c r="F178" s="434" t="s">
        <v>532</v>
      </c>
      <c r="G178" s="434" t="s">
        <v>37</v>
      </c>
      <c r="H178" s="434" t="s">
        <v>34</v>
      </c>
      <c r="I178" s="434" t="s">
        <v>533</v>
      </c>
      <c r="J178" s="435">
        <v>1</v>
      </c>
      <c r="K178" s="435"/>
      <c r="L178" s="438"/>
      <c r="M178" s="427"/>
      <c r="N178" s="428"/>
      <c r="O178" s="428"/>
    </row>
    <row r="179" spans="1:15" s="429" customFormat="1" ht="14.25" customHeight="1" x14ac:dyDescent="0.2">
      <c r="A179" s="418" t="s">
        <v>171</v>
      </c>
      <c r="B179" s="441" t="s">
        <v>712</v>
      </c>
      <c r="C179" s="441" t="s">
        <v>713</v>
      </c>
      <c r="D179" s="442">
        <v>721910514</v>
      </c>
      <c r="E179" s="433" t="s">
        <v>714</v>
      </c>
      <c r="F179" s="418" t="s">
        <v>715</v>
      </c>
      <c r="G179" s="418" t="s">
        <v>29</v>
      </c>
      <c r="H179" s="418" t="s">
        <v>106</v>
      </c>
      <c r="I179" s="418" t="s">
        <v>716</v>
      </c>
      <c r="J179" s="425">
        <v>1</v>
      </c>
      <c r="K179" s="435"/>
      <c r="L179" s="438"/>
      <c r="M179" s="427"/>
      <c r="N179" s="428"/>
      <c r="O179" s="428"/>
    </row>
    <row r="180" spans="1:15" s="429" customFormat="1" ht="14.25" customHeight="1" x14ac:dyDescent="0.2">
      <c r="A180" s="430" t="s">
        <v>171</v>
      </c>
      <c r="B180" s="431" t="s">
        <v>534</v>
      </c>
      <c r="C180" s="431" t="s">
        <v>535</v>
      </c>
      <c r="D180" s="432">
        <v>477113315</v>
      </c>
      <c r="E180" s="443" t="s">
        <v>939</v>
      </c>
      <c r="F180" s="434" t="s">
        <v>335</v>
      </c>
      <c r="G180" s="434" t="s">
        <v>9</v>
      </c>
      <c r="H180" s="434" t="s">
        <v>42</v>
      </c>
      <c r="I180" s="434" t="s">
        <v>940</v>
      </c>
      <c r="J180" s="435">
        <v>13</v>
      </c>
      <c r="K180" s="435"/>
      <c r="L180" s="438"/>
      <c r="M180" s="427"/>
      <c r="N180" s="428"/>
      <c r="O180" s="428"/>
    </row>
    <row r="181" spans="1:15" s="429" customFormat="1" ht="14.25" customHeight="1" x14ac:dyDescent="0.2">
      <c r="A181" s="430" t="s">
        <v>171</v>
      </c>
      <c r="B181" s="431" t="s">
        <v>337</v>
      </c>
      <c r="C181" s="431" t="s">
        <v>336</v>
      </c>
      <c r="D181" s="432">
        <v>474447111</v>
      </c>
      <c r="E181" s="440" t="s">
        <v>408</v>
      </c>
      <c r="F181" s="434" t="s">
        <v>335</v>
      </c>
      <c r="G181" s="434" t="s">
        <v>9</v>
      </c>
      <c r="H181" s="430" t="s">
        <v>40</v>
      </c>
      <c r="I181" s="430" t="s">
        <v>178</v>
      </c>
      <c r="J181" s="435">
        <v>4</v>
      </c>
      <c r="K181" s="435"/>
      <c r="L181" s="438"/>
      <c r="M181" s="426"/>
      <c r="N181" s="428"/>
      <c r="O181" s="428"/>
    </row>
    <row r="182" spans="1:15" s="429" customFormat="1" ht="14.25" customHeight="1" x14ac:dyDescent="0.2">
      <c r="A182" s="430" t="s">
        <v>171</v>
      </c>
      <c r="B182" s="444" t="s">
        <v>561</v>
      </c>
      <c r="C182" s="431" t="s">
        <v>562</v>
      </c>
      <c r="D182" s="432">
        <v>607007884</v>
      </c>
      <c r="E182" s="440" t="s">
        <v>880</v>
      </c>
      <c r="F182" s="434" t="s">
        <v>563</v>
      </c>
      <c r="G182" s="430" t="s">
        <v>379</v>
      </c>
      <c r="H182" s="430" t="s">
        <v>42</v>
      </c>
      <c r="I182" s="430" t="s">
        <v>564</v>
      </c>
      <c r="J182" s="435">
        <v>2</v>
      </c>
      <c r="K182" s="435"/>
      <c r="L182" s="438"/>
      <c r="M182" s="426"/>
      <c r="N182" s="428"/>
      <c r="O182" s="428"/>
    </row>
    <row r="183" spans="1:15" s="429" customFormat="1" ht="14.25" customHeight="1" x14ac:dyDescent="0.2">
      <c r="A183" s="430" t="s">
        <v>171</v>
      </c>
      <c r="B183" s="444" t="s">
        <v>174</v>
      </c>
      <c r="C183" s="431" t="s">
        <v>334</v>
      </c>
      <c r="D183" s="432">
        <v>416723388</v>
      </c>
      <c r="E183" s="440" t="s">
        <v>878</v>
      </c>
      <c r="F183" s="434" t="s">
        <v>333</v>
      </c>
      <c r="G183" s="430" t="s">
        <v>175</v>
      </c>
      <c r="H183" s="430" t="s">
        <v>176</v>
      </c>
      <c r="I183" s="430" t="s">
        <v>177</v>
      </c>
      <c r="J183" s="435">
        <v>2</v>
      </c>
      <c r="K183" s="435"/>
      <c r="L183" s="438"/>
      <c r="M183" s="427"/>
      <c r="N183" s="428"/>
      <c r="O183" s="428"/>
    </row>
    <row r="184" spans="1:15" s="429" customFormat="1" ht="14.25" customHeight="1" x14ac:dyDescent="0.2">
      <c r="A184" s="430" t="s">
        <v>171</v>
      </c>
      <c r="B184" s="444" t="s">
        <v>549</v>
      </c>
      <c r="C184" s="431" t="s">
        <v>550</v>
      </c>
      <c r="D184" s="432"/>
      <c r="E184" s="440"/>
      <c r="F184" s="434" t="s">
        <v>551</v>
      </c>
      <c r="G184" s="430" t="s">
        <v>37</v>
      </c>
      <c r="H184" s="430" t="s">
        <v>153</v>
      </c>
      <c r="I184" s="430" t="s">
        <v>13</v>
      </c>
      <c r="J184" s="435">
        <v>1</v>
      </c>
      <c r="K184" s="435"/>
      <c r="L184" s="438"/>
      <c r="M184" s="427"/>
      <c r="N184" s="428"/>
      <c r="O184" s="428"/>
    </row>
    <row r="185" spans="1:15" s="429" customFormat="1" ht="14.25" customHeight="1" x14ac:dyDescent="0.2">
      <c r="A185" s="430" t="s">
        <v>171</v>
      </c>
      <c r="B185" s="431" t="s">
        <v>194</v>
      </c>
      <c r="C185" s="444" t="s">
        <v>339</v>
      </c>
      <c r="D185" s="430" t="s">
        <v>179</v>
      </c>
      <c r="E185" s="440" t="str">
        <f>HYPERLINK("mailto:kveta.myslivcova@plhberkovice.cz","kveta.myslivcova@plhberkovice.cz")</f>
        <v>kveta.myslivcova@plhberkovice.cz</v>
      </c>
      <c r="F185" s="430" t="s">
        <v>338</v>
      </c>
      <c r="G185" s="434" t="s">
        <v>26</v>
      </c>
      <c r="H185" s="430" t="s">
        <v>180</v>
      </c>
      <c r="I185" s="430" t="s">
        <v>17</v>
      </c>
      <c r="J185" s="426">
        <v>3</v>
      </c>
      <c r="K185" s="435"/>
      <c r="L185" s="438"/>
      <c r="M185" s="427"/>
      <c r="N185" s="428"/>
      <c r="O185" s="428"/>
    </row>
    <row r="186" spans="1:15" s="429" customFormat="1" ht="14.25" customHeight="1" x14ac:dyDescent="0.2">
      <c r="A186" s="430" t="s">
        <v>171</v>
      </c>
      <c r="B186" s="431" t="s">
        <v>552</v>
      </c>
      <c r="C186" s="444" t="s">
        <v>553</v>
      </c>
      <c r="D186" s="430"/>
      <c r="E186" s="440"/>
      <c r="F186" s="430" t="s">
        <v>554</v>
      </c>
      <c r="G186" s="434" t="s">
        <v>37</v>
      </c>
      <c r="H186" s="430" t="s">
        <v>34</v>
      </c>
      <c r="I186" s="430" t="s">
        <v>13</v>
      </c>
      <c r="J186" s="426">
        <v>1</v>
      </c>
      <c r="K186" s="435"/>
      <c r="L186" s="438"/>
      <c r="M186" s="427"/>
      <c r="N186" s="428"/>
      <c r="O186" s="428"/>
    </row>
    <row r="187" spans="1:15" s="429" customFormat="1" ht="14.25" customHeight="1" x14ac:dyDescent="0.2">
      <c r="A187" s="445" t="s">
        <v>171</v>
      </c>
      <c r="B187" s="431" t="s">
        <v>936</v>
      </c>
      <c r="C187" s="446" t="s">
        <v>932</v>
      </c>
      <c r="D187" s="432">
        <v>720743926</v>
      </c>
      <c r="E187" s="443" t="s">
        <v>933</v>
      </c>
      <c r="F187" s="443" t="s">
        <v>934</v>
      </c>
      <c r="G187" s="434" t="s">
        <v>9</v>
      </c>
      <c r="H187" s="445" t="s">
        <v>106</v>
      </c>
      <c r="I187" s="445" t="s">
        <v>935</v>
      </c>
      <c r="J187" s="426">
        <v>1</v>
      </c>
      <c r="K187" s="435"/>
      <c r="L187" s="438"/>
      <c r="M187" s="427"/>
      <c r="N187" s="428"/>
      <c r="O187" s="428"/>
    </row>
    <row r="188" spans="1:15" ht="14.25" customHeight="1" x14ac:dyDescent="0.2">
      <c r="A188" s="13" t="s">
        <v>181</v>
      </c>
      <c r="B188" s="60" t="s">
        <v>182</v>
      </c>
      <c r="C188" s="60" t="s">
        <v>183</v>
      </c>
      <c r="D188" s="13" t="s">
        <v>479</v>
      </c>
      <c r="E188" s="115" t="s">
        <v>186</v>
      </c>
      <c r="F188" s="13" t="s">
        <v>340</v>
      </c>
      <c r="G188" s="13" t="s">
        <v>184</v>
      </c>
      <c r="H188" s="13" t="s">
        <v>42</v>
      </c>
      <c r="I188" s="13" t="s">
        <v>185</v>
      </c>
      <c r="J188" s="71">
        <v>1</v>
      </c>
      <c r="K188" s="51"/>
      <c r="L188" s="52"/>
      <c r="M188" s="53"/>
      <c r="N188" s="17"/>
      <c r="O188" s="17"/>
    </row>
    <row r="189" spans="1:15" ht="14.25" customHeight="1" x14ac:dyDescent="0.2">
      <c r="A189" s="13" t="s">
        <v>181</v>
      </c>
      <c r="B189" s="143" t="s">
        <v>490</v>
      </c>
      <c r="C189" s="143" t="s">
        <v>491</v>
      </c>
      <c r="D189" s="145">
        <v>567157633</v>
      </c>
      <c r="E189" s="115" t="s">
        <v>875</v>
      </c>
      <c r="F189" s="144" t="s">
        <v>492</v>
      </c>
      <c r="G189" s="144" t="s">
        <v>26</v>
      </c>
      <c r="H189" s="144" t="s">
        <v>42</v>
      </c>
      <c r="I189" s="144" t="s">
        <v>493</v>
      </c>
      <c r="J189" s="71">
        <v>1</v>
      </c>
      <c r="K189" s="51"/>
      <c r="L189" s="52"/>
      <c r="M189" s="53"/>
      <c r="N189" s="17"/>
      <c r="O189" s="17"/>
    </row>
    <row r="190" spans="1:15" ht="14.25" customHeight="1" x14ac:dyDescent="0.2">
      <c r="A190" s="115" t="s">
        <v>181</v>
      </c>
      <c r="B190" s="177" t="s">
        <v>737</v>
      </c>
      <c r="C190" s="177" t="s">
        <v>738</v>
      </c>
      <c r="D190" s="178"/>
      <c r="E190" s="115" t="s">
        <v>739</v>
      </c>
      <c r="F190" s="115" t="s">
        <v>740</v>
      </c>
      <c r="G190" s="115" t="s">
        <v>26</v>
      </c>
      <c r="H190" s="115" t="s">
        <v>42</v>
      </c>
      <c r="I190" s="115" t="s">
        <v>741</v>
      </c>
      <c r="J190" s="179">
        <v>1</v>
      </c>
      <c r="K190" s="51"/>
      <c r="L190" s="52"/>
      <c r="M190" s="53"/>
      <c r="N190" s="17"/>
      <c r="O190" s="17"/>
    </row>
    <row r="191" spans="1:15" ht="13" customHeight="1" x14ac:dyDescent="0.2">
      <c r="A191" s="13" t="s">
        <v>181</v>
      </c>
      <c r="B191" s="338" t="s">
        <v>497</v>
      </c>
      <c r="C191" s="338" t="s">
        <v>494</v>
      </c>
      <c r="D191" s="344">
        <v>568809708</v>
      </c>
      <c r="E191" s="347"/>
      <c r="F191" s="354" t="s">
        <v>495</v>
      </c>
      <c r="G191" s="354" t="s">
        <v>26</v>
      </c>
      <c r="H191" s="354" t="s">
        <v>42</v>
      </c>
      <c r="I191" s="354" t="s">
        <v>496</v>
      </c>
      <c r="J191" s="361">
        <v>1</v>
      </c>
      <c r="K191" s="47"/>
      <c r="L191" s="56"/>
      <c r="M191" s="47"/>
      <c r="N191" s="17"/>
      <c r="O191" s="17"/>
    </row>
    <row r="192" spans="1:15" ht="14.25" customHeight="1" x14ac:dyDescent="0.2">
      <c r="A192" s="299" t="s">
        <v>187</v>
      </c>
      <c r="B192" s="301" t="s">
        <v>188</v>
      </c>
      <c r="C192" s="301" t="s">
        <v>461</v>
      </c>
      <c r="D192" s="307">
        <v>571450730</v>
      </c>
      <c r="E192" s="307" t="s">
        <v>462</v>
      </c>
      <c r="F192" s="299" t="s">
        <v>341</v>
      </c>
      <c r="G192" s="299" t="s">
        <v>37</v>
      </c>
      <c r="H192" s="299" t="s">
        <v>34</v>
      </c>
      <c r="I192" s="299" t="s">
        <v>13</v>
      </c>
      <c r="J192" s="360">
        <v>0</v>
      </c>
      <c r="K192" s="331"/>
      <c r="L192" s="363"/>
      <c r="M192" s="331"/>
      <c r="N192" s="122"/>
      <c r="O192" s="122"/>
    </row>
    <row r="193" spans="1:18" ht="14.25" customHeight="1" x14ac:dyDescent="0.2">
      <c r="A193" s="299" t="s">
        <v>187</v>
      </c>
      <c r="B193" s="300" t="s">
        <v>439</v>
      </c>
      <c r="C193" s="300" t="s">
        <v>440</v>
      </c>
      <c r="D193" s="310">
        <v>605051665</v>
      </c>
      <c r="E193" s="310"/>
      <c r="F193" s="317"/>
      <c r="G193" s="317" t="s">
        <v>37</v>
      </c>
      <c r="H193" s="317" t="s">
        <v>441</v>
      </c>
      <c r="I193" s="317" t="s">
        <v>13</v>
      </c>
      <c r="J193" s="321">
        <v>1</v>
      </c>
      <c r="K193" s="125"/>
      <c r="L193" s="126"/>
      <c r="M193" s="124"/>
      <c r="N193" s="128"/>
      <c r="O193" s="128"/>
      <c r="P193" s="128"/>
      <c r="Q193" s="128"/>
      <c r="R193" s="128"/>
    </row>
    <row r="194" spans="1:18" ht="14.25" customHeight="1" x14ac:dyDescent="0.2">
      <c r="A194" s="317" t="s">
        <v>187</v>
      </c>
      <c r="B194" s="300" t="s">
        <v>189</v>
      </c>
      <c r="C194" s="300" t="s">
        <v>342</v>
      </c>
      <c r="D194" s="343">
        <v>721524743</v>
      </c>
      <c r="E194" s="310" t="s">
        <v>406</v>
      </c>
      <c r="F194" s="353" t="s">
        <v>341</v>
      </c>
      <c r="G194" s="317" t="s">
        <v>37</v>
      </c>
      <c r="H194" s="317" t="s">
        <v>34</v>
      </c>
      <c r="I194" s="317" t="s">
        <v>13</v>
      </c>
      <c r="J194" s="324">
        <v>1</v>
      </c>
      <c r="K194" s="124"/>
      <c r="L194" s="364"/>
      <c r="M194" s="124"/>
      <c r="N194" s="127"/>
      <c r="O194" s="127"/>
      <c r="P194" s="128"/>
      <c r="Q194" s="128"/>
      <c r="R194" s="128"/>
    </row>
    <row r="195" spans="1:18" ht="14.25" customHeight="1" x14ac:dyDescent="0.2">
      <c r="A195" s="317" t="s">
        <v>187</v>
      </c>
      <c r="B195" s="337" t="s">
        <v>190</v>
      </c>
      <c r="C195" s="337" t="s">
        <v>191</v>
      </c>
      <c r="D195" s="310">
        <v>577552010</v>
      </c>
      <c r="E195" s="343" t="s">
        <v>576</v>
      </c>
      <c r="F195" s="351" t="s">
        <v>343</v>
      </c>
      <c r="G195" s="317" t="s">
        <v>9</v>
      </c>
      <c r="H195" s="317" t="s">
        <v>42</v>
      </c>
      <c r="I195" s="317" t="s">
        <v>577</v>
      </c>
      <c r="J195" s="324">
        <v>1</v>
      </c>
      <c r="K195" s="125"/>
      <c r="L195" s="126"/>
      <c r="M195" s="124"/>
      <c r="N195" s="127"/>
      <c r="O195" s="127"/>
      <c r="P195" s="128"/>
      <c r="Q195" s="128"/>
      <c r="R195" s="128"/>
    </row>
    <row r="196" spans="1:18" ht="14.25" customHeight="1" x14ac:dyDescent="0.2">
      <c r="A196" s="317" t="s">
        <v>187</v>
      </c>
      <c r="B196" s="300" t="s">
        <v>679</v>
      </c>
      <c r="C196" s="300" t="s">
        <v>680</v>
      </c>
      <c r="D196" s="310">
        <v>573322314</v>
      </c>
      <c r="E196" s="310"/>
      <c r="F196" s="353" t="s">
        <v>682</v>
      </c>
      <c r="G196" s="317" t="s">
        <v>9</v>
      </c>
      <c r="H196" s="317" t="s">
        <v>106</v>
      </c>
      <c r="I196" s="317" t="s">
        <v>681</v>
      </c>
      <c r="J196" s="324">
        <v>1</v>
      </c>
      <c r="K196" s="125"/>
      <c r="L196" s="126"/>
      <c r="M196" s="132"/>
      <c r="N196" s="127"/>
      <c r="O196" s="127"/>
      <c r="P196" s="128"/>
      <c r="Q196" s="128"/>
      <c r="R196" s="128"/>
    </row>
    <row r="197" spans="1:18" ht="14.25" customHeight="1" x14ac:dyDescent="0.2">
      <c r="A197" s="317" t="s">
        <v>187</v>
      </c>
      <c r="B197" s="324" t="s">
        <v>684</v>
      </c>
      <c r="C197" s="321" t="s">
        <v>656</v>
      </c>
      <c r="D197" s="342">
        <v>573314111</v>
      </c>
      <c r="E197" s="324"/>
      <c r="F197" s="325" t="s">
        <v>683</v>
      </c>
      <c r="G197" s="325" t="s">
        <v>41</v>
      </c>
      <c r="H197" s="325" t="s">
        <v>34</v>
      </c>
      <c r="I197" s="325" t="s">
        <v>655</v>
      </c>
      <c r="J197" s="325">
        <v>5</v>
      </c>
      <c r="K197" s="125"/>
      <c r="L197" s="126"/>
      <c r="M197" s="124"/>
      <c r="N197" s="127"/>
      <c r="O197" s="127"/>
      <c r="P197" s="128"/>
      <c r="Q197" s="128"/>
      <c r="R197" s="128"/>
    </row>
    <row r="198" spans="1:18" ht="14.25" customHeight="1" x14ac:dyDescent="0.2">
      <c r="A198" s="317" t="s">
        <v>187</v>
      </c>
      <c r="B198" s="300" t="s">
        <v>578</v>
      </c>
      <c r="C198" s="300" t="s">
        <v>580</v>
      </c>
      <c r="D198" s="310"/>
      <c r="E198" s="310"/>
      <c r="F198" s="317" t="s">
        <v>579</v>
      </c>
      <c r="G198" s="317" t="s">
        <v>29</v>
      </c>
      <c r="H198" s="317" t="s">
        <v>42</v>
      </c>
      <c r="I198" s="317" t="s">
        <v>529</v>
      </c>
      <c r="J198" s="321">
        <v>1</v>
      </c>
      <c r="K198" s="128"/>
      <c r="L198" s="128"/>
      <c r="M198" s="128"/>
      <c r="N198" s="127"/>
      <c r="O198" s="127"/>
      <c r="P198" s="128"/>
      <c r="Q198" s="128"/>
      <c r="R198" s="128"/>
    </row>
    <row r="199" spans="1:18" ht="14.25" customHeight="1" x14ac:dyDescent="0.2">
      <c r="A199" s="128"/>
      <c r="B199" s="128"/>
      <c r="C199" s="128"/>
      <c r="D199" s="128"/>
      <c r="E199" s="128"/>
      <c r="F199" s="128"/>
      <c r="G199" s="128"/>
      <c r="H199" s="128"/>
      <c r="I199" s="128"/>
      <c r="J199" s="124"/>
      <c r="K199" s="125"/>
      <c r="L199" s="126"/>
      <c r="M199" s="124"/>
      <c r="N199" s="127"/>
      <c r="O199" s="127"/>
      <c r="P199" s="128"/>
      <c r="Q199" s="128"/>
      <c r="R199" s="128"/>
    </row>
    <row r="200" spans="1:18" ht="14.25" customHeight="1" x14ac:dyDescent="0.2">
      <c r="A200" s="128"/>
      <c r="B200" s="128"/>
      <c r="C200" s="128"/>
      <c r="D200" s="128"/>
      <c r="E200" s="128"/>
      <c r="F200" s="128"/>
      <c r="G200" s="128"/>
      <c r="H200" s="128"/>
      <c r="I200" s="128"/>
      <c r="J200" s="129"/>
      <c r="K200" s="125"/>
      <c r="L200" s="126"/>
      <c r="M200" s="124"/>
      <c r="N200" s="127"/>
      <c r="O200" s="127"/>
      <c r="P200" s="128"/>
      <c r="Q200" s="128"/>
      <c r="R200" s="128"/>
    </row>
    <row r="201" spans="1:18" ht="14.25" customHeight="1" x14ac:dyDescent="0.2">
      <c r="A201" s="128"/>
      <c r="B201" s="128"/>
      <c r="C201" s="128"/>
      <c r="D201" s="128"/>
      <c r="E201" s="128"/>
      <c r="F201" s="128"/>
      <c r="G201" s="128"/>
      <c r="H201" s="128"/>
      <c r="I201" s="128"/>
      <c r="J201" s="129"/>
      <c r="K201" s="125"/>
      <c r="L201" s="126"/>
      <c r="M201" s="124"/>
      <c r="N201" s="127"/>
      <c r="O201" s="127"/>
      <c r="P201" s="128"/>
      <c r="Q201" s="128"/>
      <c r="R201" s="128"/>
    </row>
    <row r="202" spans="1:18" ht="14.25" customHeight="1" x14ac:dyDescent="0.2">
      <c r="A202" s="128"/>
      <c r="B202" s="128"/>
      <c r="C202" s="128"/>
      <c r="D202" s="128"/>
      <c r="E202" s="128"/>
      <c r="F202" s="128"/>
      <c r="G202" s="128"/>
      <c r="H202" s="128"/>
      <c r="I202" s="128"/>
      <c r="J202" s="130"/>
      <c r="K202" s="125"/>
      <c r="L202" s="126"/>
      <c r="M202" s="124"/>
      <c r="N202" s="127"/>
      <c r="O202" s="127"/>
      <c r="P202" s="128"/>
      <c r="Q202" s="128"/>
      <c r="R202" s="128"/>
    </row>
    <row r="203" spans="1:18" ht="14.25" customHeight="1" x14ac:dyDescent="0.2">
      <c r="A203" s="128"/>
      <c r="B203" s="128"/>
      <c r="C203" s="128"/>
      <c r="D203" s="128"/>
      <c r="E203" s="128"/>
      <c r="F203" s="128"/>
      <c r="G203" s="128"/>
      <c r="H203" s="128"/>
      <c r="I203" s="128"/>
      <c r="J203" s="130"/>
      <c r="K203" s="125"/>
      <c r="L203" s="126"/>
      <c r="M203" s="124"/>
      <c r="N203" s="127"/>
      <c r="O203" s="127"/>
      <c r="P203" s="128"/>
      <c r="Q203" s="128"/>
      <c r="R203" s="128"/>
    </row>
    <row r="204" spans="1:18" ht="14.25" customHeight="1" x14ac:dyDescent="0.2">
      <c r="A204" s="128"/>
      <c r="B204" s="128"/>
      <c r="C204" s="128"/>
      <c r="D204" s="128"/>
      <c r="E204" s="128"/>
      <c r="F204" s="128"/>
      <c r="G204" s="128"/>
      <c r="H204" s="128"/>
      <c r="I204" s="128"/>
      <c r="J204" s="130"/>
      <c r="K204" s="125"/>
      <c r="L204" s="126"/>
      <c r="M204" s="124"/>
      <c r="N204" s="127"/>
      <c r="O204" s="127"/>
      <c r="P204" s="128"/>
      <c r="Q204" s="128"/>
      <c r="R204" s="128"/>
    </row>
    <row r="205" spans="1:18" ht="14.25" customHeight="1" x14ac:dyDescent="0.2">
      <c r="A205" s="128"/>
      <c r="B205" s="128"/>
      <c r="C205" s="128"/>
      <c r="D205" s="128"/>
      <c r="E205" s="128"/>
      <c r="F205" s="128"/>
      <c r="G205" s="128"/>
      <c r="H205" s="128"/>
      <c r="I205" s="128"/>
      <c r="J205" s="130"/>
      <c r="K205" s="125"/>
      <c r="L205" s="126"/>
      <c r="M205" s="124"/>
      <c r="N205" s="127"/>
      <c r="O205" s="127"/>
      <c r="P205" s="128"/>
      <c r="Q205" s="128"/>
      <c r="R205" s="128"/>
    </row>
    <row r="206" spans="1:18" ht="14.25" customHeight="1" x14ac:dyDescent="0.2">
      <c r="A206" s="128"/>
      <c r="B206" s="128"/>
      <c r="C206" s="128"/>
      <c r="D206" s="128"/>
      <c r="E206" s="128"/>
      <c r="F206" s="128"/>
      <c r="G206" s="128"/>
      <c r="H206" s="128"/>
      <c r="I206" s="128"/>
      <c r="J206" s="130"/>
      <c r="K206" s="125"/>
      <c r="L206" s="126"/>
      <c r="M206" s="124"/>
      <c r="N206" s="127"/>
      <c r="O206" s="127"/>
      <c r="P206" s="128"/>
      <c r="Q206" s="128"/>
      <c r="R206" s="128"/>
    </row>
    <row r="207" spans="1:18" ht="15" customHeight="1" x14ac:dyDescent="0.2">
      <c r="A207" s="128"/>
      <c r="B207" s="128"/>
      <c r="C207" s="128"/>
      <c r="D207" s="128"/>
      <c r="E207" s="128"/>
      <c r="F207" s="128"/>
      <c r="G207" s="128"/>
      <c r="H207" s="128"/>
      <c r="I207" s="128"/>
      <c r="J207" s="130"/>
      <c r="K207" s="125"/>
      <c r="L207" s="126"/>
      <c r="M207" s="124"/>
      <c r="N207" s="127"/>
      <c r="O207" s="127"/>
      <c r="P207" s="128"/>
      <c r="Q207" s="128"/>
      <c r="R207" s="128"/>
    </row>
    <row r="208" spans="1:18" ht="14.25" customHeight="1" x14ac:dyDescent="0.2">
      <c r="A208" s="128"/>
      <c r="B208" s="128"/>
      <c r="C208" s="128"/>
      <c r="D208" s="128"/>
      <c r="E208" s="128"/>
      <c r="F208" s="128"/>
      <c r="G208" s="128"/>
      <c r="H208" s="128"/>
      <c r="I208" s="128"/>
      <c r="J208" s="130"/>
      <c r="K208" s="125"/>
      <c r="L208" s="126"/>
      <c r="M208" s="124"/>
      <c r="N208" s="127"/>
      <c r="O208" s="127"/>
      <c r="P208" s="128"/>
      <c r="Q208" s="128"/>
      <c r="R208" s="128"/>
    </row>
    <row r="209" spans="1:18" ht="14.25" customHeight="1" x14ac:dyDescent="0.2">
      <c r="A209" s="128"/>
      <c r="B209" s="128"/>
      <c r="C209" s="128"/>
      <c r="D209" s="128"/>
      <c r="E209" s="128"/>
      <c r="F209" s="128"/>
      <c r="G209" s="128"/>
      <c r="H209" s="128"/>
      <c r="I209" s="128"/>
      <c r="J209" s="130"/>
      <c r="K209" s="125"/>
      <c r="L209" s="126"/>
      <c r="M209" s="124"/>
      <c r="N209" s="127"/>
      <c r="O209" s="127"/>
      <c r="P209" s="128"/>
      <c r="Q209" s="128"/>
      <c r="R209" s="128"/>
    </row>
    <row r="210" spans="1:18" ht="14.25" customHeight="1" x14ac:dyDescent="0.2">
      <c r="A210" s="128"/>
      <c r="B210" s="128"/>
      <c r="C210" s="128"/>
      <c r="D210" s="128"/>
      <c r="E210" s="128"/>
      <c r="F210" s="128"/>
      <c r="G210" s="128"/>
      <c r="H210" s="128"/>
      <c r="I210" s="128"/>
      <c r="J210" s="130"/>
      <c r="K210" s="125"/>
      <c r="L210" s="126"/>
      <c r="M210" s="124"/>
      <c r="N210" s="127"/>
      <c r="O210" s="127"/>
      <c r="P210" s="128"/>
      <c r="Q210" s="128"/>
      <c r="R210" s="128"/>
    </row>
    <row r="211" spans="1:18" ht="14.25" customHeight="1" x14ac:dyDescent="0.2">
      <c r="A211" s="128"/>
      <c r="B211" s="128"/>
      <c r="C211" s="128"/>
      <c r="D211" s="128"/>
      <c r="E211" s="128"/>
      <c r="F211" s="128"/>
      <c r="G211" s="128"/>
      <c r="H211" s="128"/>
      <c r="I211" s="128"/>
      <c r="J211" s="130"/>
      <c r="K211" s="125"/>
      <c r="L211" s="126"/>
      <c r="M211" s="124"/>
      <c r="N211" s="127"/>
      <c r="O211" s="127"/>
      <c r="P211" s="128"/>
      <c r="Q211" s="128"/>
      <c r="R211" s="128"/>
    </row>
    <row r="212" spans="1:18" ht="14.25" customHeight="1" x14ac:dyDescent="0.2">
      <c r="A212" s="128"/>
      <c r="B212" s="128"/>
      <c r="C212" s="128"/>
      <c r="D212" s="128"/>
      <c r="E212" s="128"/>
      <c r="F212" s="128"/>
      <c r="G212" s="128"/>
      <c r="H212" s="128"/>
      <c r="I212" s="128"/>
      <c r="J212" s="131"/>
      <c r="K212" s="125"/>
      <c r="L212" s="126"/>
      <c r="M212" s="124"/>
      <c r="N212" s="127"/>
      <c r="O212" s="127"/>
      <c r="P212" s="128"/>
      <c r="Q212" s="128"/>
      <c r="R212" s="128"/>
    </row>
    <row r="213" spans="1:18" ht="14.25" customHeight="1" x14ac:dyDescent="0.2">
      <c r="A213" s="128"/>
      <c r="B213" s="128"/>
      <c r="C213" s="128"/>
      <c r="D213" s="128"/>
      <c r="E213" s="128"/>
      <c r="F213" s="128"/>
      <c r="G213" s="128"/>
      <c r="H213" s="128"/>
      <c r="I213" s="128"/>
      <c r="J213" s="131"/>
      <c r="K213" s="124"/>
      <c r="L213" s="132"/>
      <c r="M213" s="124"/>
      <c r="N213" s="127"/>
      <c r="O213" s="127"/>
      <c r="P213" s="128"/>
      <c r="Q213" s="128"/>
      <c r="R213" s="128"/>
    </row>
    <row r="214" spans="1:18" ht="14.25" customHeight="1" x14ac:dyDescent="0.2">
      <c r="A214" s="128"/>
      <c r="B214" s="128"/>
      <c r="C214" s="128"/>
      <c r="D214" s="128"/>
      <c r="E214" s="128"/>
      <c r="F214" s="128"/>
      <c r="G214" s="128"/>
      <c r="H214" s="128"/>
      <c r="I214" s="128"/>
      <c r="J214" s="131"/>
      <c r="K214" s="125"/>
      <c r="L214" s="126"/>
      <c r="M214" s="124"/>
      <c r="N214" s="127"/>
      <c r="O214" s="127"/>
      <c r="P214" s="128"/>
      <c r="Q214" s="128"/>
      <c r="R214" s="128"/>
    </row>
    <row r="215" spans="1:18" ht="14.25" customHeight="1" x14ac:dyDescent="0.2">
      <c r="A215" s="128"/>
      <c r="B215" s="128"/>
      <c r="C215" s="128"/>
      <c r="D215" s="128"/>
      <c r="E215" s="128"/>
      <c r="F215" s="128"/>
      <c r="G215" s="128"/>
      <c r="H215" s="128"/>
      <c r="I215" s="128"/>
      <c r="J215" s="131"/>
      <c r="K215" s="125"/>
      <c r="L215" s="126"/>
      <c r="M215" s="124"/>
      <c r="N215" s="127"/>
      <c r="O215" s="124"/>
      <c r="P215" s="128"/>
      <c r="Q215" s="128"/>
      <c r="R215" s="128"/>
    </row>
    <row r="216" spans="1:18" ht="14.25" customHeight="1" x14ac:dyDescent="0.2">
      <c r="A216" s="128"/>
      <c r="B216" s="128"/>
      <c r="C216" s="128"/>
      <c r="D216" s="128"/>
      <c r="E216" s="128"/>
      <c r="F216" s="128"/>
      <c r="G216" s="128"/>
      <c r="H216" s="128"/>
      <c r="I216" s="128"/>
      <c r="J216" s="131"/>
      <c r="K216" s="125"/>
      <c r="L216" s="126"/>
      <c r="M216" s="124"/>
      <c r="N216" s="127"/>
      <c r="O216" s="124"/>
      <c r="P216" s="128"/>
      <c r="Q216" s="128"/>
      <c r="R216" s="128"/>
    </row>
    <row r="217" spans="1:18" ht="14.25" customHeight="1" x14ac:dyDescent="0.2">
      <c r="A217" s="128"/>
      <c r="B217" s="128"/>
      <c r="C217" s="128"/>
      <c r="D217" s="128"/>
      <c r="E217" s="128"/>
      <c r="F217" s="128"/>
      <c r="G217" s="128"/>
      <c r="H217" s="128"/>
      <c r="I217" s="128"/>
      <c r="J217" s="131"/>
      <c r="K217" s="125"/>
      <c r="L217" s="126"/>
      <c r="M217" s="124"/>
      <c r="N217" s="127"/>
      <c r="O217" s="124"/>
      <c r="P217" s="128"/>
      <c r="Q217" s="128"/>
      <c r="R217" s="128"/>
    </row>
    <row r="218" spans="1:18" ht="14.25" customHeight="1" x14ac:dyDescent="0.2">
      <c r="A218" s="128"/>
      <c r="B218" s="128"/>
      <c r="C218" s="128"/>
      <c r="D218" s="128"/>
      <c r="E218" s="128"/>
      <c r="F218" s="128"/>
      <c r="G218" s="128"/>
      <c r="H218" s="128"/>
      <c r="I218" s="128"/>
      <c r="J218" s="131"/>
      <c r="K218" s="125"/>
      <c r="L218" s="126"/>
      <c r="M218" s="124"/>
      <c r="N218" s="127"/>
      <c r="O218" s="124"/>
      <c r="P218" s="128"/>
      <c r="Q218" s="128"/>
      <c r="R218" s="128"/>
    </row>
    <row r="219" spans="1:18" ht="14.25" customHeight="1" x14ac:dyDescent="0.2">
      <c r="A219" s="128"/>
      <c r="B219" s="128"/>
      <c r="C219" s="128"/>
      <c r="D219" s="128"/>
      <c r="E219" s="128"/>
      <c r="F219" s="128"/>
      <c r="G219" s="128"/>
      <c r="H219" s="128"/>
      <c r="I219" s="128"/>
      <c r="J219" s="133"/>
      <c r="K219" s="125"/>
      <c r="L219" s="126"/>
      <c r="M219" s="124"/>
      <c r="N219" s="127"/>
      <c r="O219" s="124"/>
      <c r="P219" s="128"/>
      <c r="Q219" s="128"/>
      <c r="R219" s="128"/>
    </row>
    <row r="220" spans="1:18" ht="14.25" customHeight="1" x14ac:dyDescent="0.2">
      <c r="A220" s="128"/>
      <c r="B220" s="128"/>
      <c r="C220" s="128"/>
      <c r="D220" s="128"/>
      <c r="E220" s="128"/>
      <c r="F220" s="128"/>
      <c r="G220" s="128"/>
      <c r="H220" s="128"/>
      <c r="I220" s="128"/>
      <c r="J220" s="134"/>
      <c r="K220" s="125"/>
      <c r="L220" s="126"/>
      <c r="M220" s="124"/>
      <c r="N220" s="127"/>
      <c r="O220" s="124"/>
      <c r="P220" s="128"/>
      <c r="Q220" s="128"/>
      <c r="R220" s="128"/>
    </row>
    <row r="221" spans="1:18" ht="14.25" customHeight="1" x14ac:dyDescent="0.2">
      <c r="A221" s="128"/>
      <c r="B221" s="128"/>
      <c r="C221" s="128"/>
      <c r="D221" s="128"/>
      <c r="E221" s="128"/>
      <c r="F221" s="128"/>
      <c r="G221" s="128"/>
      <c r="H221" s="128"/>
      <c r="I221" s="128"/>
      <c r="J221" s="134"/>
      <c r="K221" s="125"/>
      <c r="L221" s="126"/>
      <c r="M221" s="124"/>
      <c r="N221" s="127"/>
      <c r="O221" s="124"/>
      <c r="P221" s="128"/>
      <c r="Q221" s="128"/>
      <c r="R221" s="128"/>
    </row>
    <row r="222" spans="1:18" ht="14.25" customHeight="1" x14ac:dyDescent="0.2">
      <c r="A222" s="128"/>
      <c r="B222" s="128"/>
      <c r="C222" s="128"/>
      <c r="D222" s="128"/>
      <c r="E222" s="128"/>
      <c r="F222" s="128"/>
      <c r="G222" s="128"/>
      <c r="H222" s="128"/>
      <c r="I222" s="128"/>
      <c r="J222" s="134"/>
      <c r="K222" s="125"/>
      <c r="L222" s="126"/>
      <c r="M222" s="124"/>
      <c r="N222" s="127"/>
      <c r="O222" s="124"/>
      <c r="P222" s="128"/>
      <c r="Q222" s="128"/>
      <c r="R222" s="128"/>
    </row>
    <row r="223" spans="1:18" ht="14.25" customHeight="1" x14ac:dyDescent="0.2">
      <c r="A223" s="128"/>
      <c r="B223" s="128"/>
      <c r="C223" s="128"/>
      <c r="D223" s="128"/>
      <c r="E223" s="128"/>
      <c r="F223" s="128"/>
      <c r="G223" s="128"/>
      <c r="H223" s="128"/>
      <c r="I223" s="128"/>
      <c r="J223" s="123"/>
      <c r="K223" s="125"/>
      <c r="L223" s="126"/>
      <c r="M223" s="124"/>
      <c r="N223" s="127"/>
      <c r="O223" s="124"/>
      <c r="P223" s="128"/>
      <c r="Q223" s="128"/>
      <c r="R223" s="128"/>
    </row>
    <row r="224" spans="1:18" ht="14.25" customHeight="1" x14ac:dyDescent="0.2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5"/>
      <c r="L224" s="126"/>
      <c r="M224" s="124"/>
      <c r="N224" s="127"/>
      <c r="O224" s="124"/>
      <c r="P224" s="128"/>
      <c r="Q224" s="128"/>
      <c r="R224" s="128"/>
    </row>
    <row r="225" spans="1:18" ht="14.25" customHeight="1" x14ac:dyDescent="0.2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4"/>
      <c r="L225" s="132"/>
      <c r="M225" s="132"/>
      <c r="N225" s="135"/>
      <c r="O225" s="129"/>
      <c r="P225" s="128"/>
      <c r="Q225" s="128"/>
      <c r="R225" s="128"/>
    </row>
    <row r="226" spans="1:18" ht="14.25" customHeight="1" x14ac:dyDescent="0.2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9"/>
      <c r="L226" s="136"/>
      <c r="M226" s="136"/>
      <c r="N226" s="127"/>
      <c r="O226" s="127"/>
      <c r="P226" s="128"/>
      <c r="Q226" s="128"/>
      <c r="R226" s="128"/>
    </row>
    <row r="227" spans="1:18" ht="14.25" customHeight="1" x14ac:dyDescent="0.2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9"/>
      <c r="L227" s="129"/>
      <c r="M227" s="129"/>
      <c r="N227" s="127"/>
      <c r="O227" s="127"/>
      <c r="P227" s="128"/>
      <c r="Q227" s="128"/>
      <c r="R227" s="128"/>
    </row>
    <row r="228" spans="1:18" ht="14.25" customHeight="1" x14ac:dyDescent="0.2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30"/>
      <c r="L228" s="130"/>
      <c r="M228" s="129"/>
      <c r="N228" s="127"/>
      <c r="O228" s="127"/>
      <c r="P228" s="128"/>
      <c r="Q228" s="128"/>
      <c r="R228" s="128"/>
    </row>
    <row r="229" spans="1:18" ht="14.25" customHeight="1" x14ac:dyDescent="0.2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30"/>
      <c r="L229" s="137"/>
      <c r="M229" s="129"/>
      <c r="N229" s="127"/>
      <c r="O229" s="127"/>
      <c r="P229" s="128"/>
      <c r="Q229" s="128"/>
      <c r="R229" s="128"/>
    </row>
    <row r="230" spans="1:18" ht="14.25" customHeight="1" x14ac:dyDescent="0.2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30"/>
      <c r="L230" s="137"/>
      <c r="M230" s="129"/>
      <c r="N230" s="127"/>
      <c r="O230" s="127"/>
      <c r="P230" s="128"/>
      <c r="Q230" s="128"/>
      <c r="R230" s="128"/>
    </row>
    <row r="231" spans="1:18" ht="14.25" customHeight="1" x14ac:dyDescent="0.2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30"/>
      <c r="L231" s="137"/>
      <c r="M231" s="129"/>
      <c r="N231" s="127"/>
      <c r="O231" s="127"/>
      <c r="P231" s="128"/>
      <c r="Q231" s="128"/>
      <c r="R231" s="128"/>
    </row>
    <row r="232" spans="1:18" ht="14.25" customHeight="1" x14ac:dyDescent="0.2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30"/>
      <c r="L232" s="137"/>
      <c r="M232" s="129"/>
      <c r="N232" s="127"/>
      <c r="O232" s="129"/>
      <c r="P232" s="128"/>
      <c r="Q232" s="128"/>
      <c r="R232" s="128"/>
    </row>
    <row r="233" spans="1:18" ht="14.25" customHeight="1" x14ac:dyDescent="0.2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30"/>
      <c r="L233" s="137"/>
      <c r="M233" s="129"/>
      <c r="N233" s="127"/>
      <c r="O233" s="129"/>
      <c r="P233" s="128"/>
      <c r="Q233" s="128"/>
      <c r="R233" s="128"/>
    </row>
    <row r="234" spans="1:18" ht="14.25" customHeight="1" x14ac:dyDescent="0.2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30"/>
      <c r="L234" s="137"/>
      <c r="M234" s="138"/>
      <c r="N234" s="127"/>
      <c r="O234" s="129"/>
      <c r="P234" s="128"/>
      <c r="Q234" s="128"/>
      <c r="R234" s="128"/>
    </row>
    <row r="235" spans="1:18" ht="14.25" customHeight="1" x14ac:dyDescent="0.2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30"/>
      <c r="L235" s="137"/>
      <c r="M235" s="129"/>
      <c r="N235" s="127"/>
      <c r="O235" s="129"/>
      <c r="P235" s="128"/>
      <c r="Q235" s="128"/>
      <c r="R235" s="128"/>
    </row>
    <row r="236" spans="1:18" ht="14.25" customHeight="1" x14ac:dyDescent="0.2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30"/>
      <c r="L236" s="137"/>
      <c r="M236" s="129"/>
      <c r="N236" s="127"/>
      <c r="O236" s="127"/>
      <c r="P236" s="128"/>
      <c r="Q236" s="128"/>
      <c r="R236" s="128"/>
    </row>
    <row r="237" spans="1:18" ht="14.25" customHeight="1" x14ac:dyDescent="0.2">
      <c r="A237" s="128"/>
      <c r="B237" s="128"/>
      <c r="C237" s="128"/>
      <c r="D237" s="128"/>
      <c r="E237" s="128"/>
      <c r="F237" s="128"/>
      <c r="G237" s="128"/>
      <c r="H237" s="128"/>
      <c r="I237" s="128"/>
      <c r="J237" s="128"/>
      <c r="K237" s="130"/>
      <c r="L237" s="137"/>
      <c r="M237" s="129"/>
      <c r="N237" s="127"/>
      <c r="O237" s="127"/>
      <c r="P237" s="128"/>
      <c r="Q237" s="128"/>
      <c r="R237" s="128"/>
    </row>
    <row r="238" spans="1:18" ht="14.25" customHeight="1" x14ac:dyDescent="0.2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31"/>
      <c r="L238" s="139"/>
      <c r="M238" s="131"/>
      <c r="N238" s="127"/>
      <c r="O238" s="127"/>
      <c r="P238" s="128"/>
      <c r="Q238" s="128"/>
      <c r="R238" s="128"/>
    </row>
    <row r="239" spans="1:18" ht="14.25" customHeight="1" x14ac:dyDescent="0.2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31"/>
      <c r="L239" s="139"/>
      <c r="M239" s="131"/>
      <c r="N239" s="127"/>
      <c r="O239" s="127"/>
      <c r="P239" s="128"/>
      <c r="Q239" s="128"/>
      <c r="R239" s="128"/>
    </row>
    <row r="240" spans="1:18" ht="14.25" customHeight="1" x14ac:dyDescent="0.2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31"/>
      <c r="L240" s="139"/>
      <c r="M240" s="131"/>
      <c r="N240" s="127"/>
      <c r="O240" s="127"/>
      <c r="P240" s="128"/>
      <c r="Q240" s="128"/>
      <c r="R240" s="128"/>
    </row>
    <row r="241" spans="1:18" ht="14.25" customHeight="1" x14ac:dyDescent="0.2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31"/>
      <c r="L241" s="139"/>
      <c r="M241" s="131"/>
      <c r="N241" s="127"/>
      <c r="O241" s="127"/>
      <c r="P241" s="128"/>
      <c r="Q241" s="128"/>
      <c r="R241" s="128"/>
    </row>
    <row r="242" spans="1:18" ht="14.25" customHeight="1" x14ac:dyDescent="0.2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31"/>
      <c r="L242" s="139"/>
      <c r="M242" s="131"/>
      <c r="N242" s="127"/>
      <c r="O242" s="140"/>
      <c r="P242" s="128"/>
      <c r="Q242" s="128"/>
      <c r="R242" s="128"/>
    </row>
    <row r="243" spans="1:18" ht="14.25" customHeight="1" x14ac:dyDescent="0.2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31"/>
      <c r="L243" s="139"/>
      <c r="M243" s="131"/>
      <c r="N243" s="127"/>
      <c r="O243" s="140"/>
      <c r="P243" s="128"/>
      <c r="Q243" s="128"/>
      <c r="R243" s="128"/>
    </row>
    <row r="244" spans="1:18" ht="14.25" customHeight="1" x14ac:dyDescent="0.2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31"/>
      <c r="L244" s="139"/>
      <c r="M244" s="131"/>
      <c r="N244" s="127"/>
      <c r="O244" s="140"/>
      <c r="P244" s="128"/>
      <c r="Q244" s="128"/>
      <c r="R244" s="128"/>
    </row>
    <row r="245" spans="1:18" ht="14.25" customHeight="1" x14ac:dyDescent="0.2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33"/>
      <c r="L245" s="141"/>
      <c r="M245" s="133"/>
      <c r="N245" s="133"/>
      <c r="O245" s="133"/>
      <c r="P245" s="128"/>
      <c r="Q245" s="128"/>
      <c r="R245" s="128"/>
    </row>
    <row r="246" spans="1:18" ht="14.25" customHeight="1" x14ac:dyDescent="0.2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34"/>
      <c r="L246" s="142"/>
      <c r="M246" s="134"/>
      <c r="N246" s="127"/>
      <c r="O246" s="140"/>
      <c r="P246" s="128"/>
      <c r="Q246" s="128"/>
      <c r="R246" s="128"/>
    </row>
    <row r="247" spans="1:18" ht="14.25" customHeight="1" x14ac:dyDescent="0.2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34"/>
      <c r="L247" s="142"/>
      <c r="M247" s="134"/>
      <c r="N247" s="127"/>
      <c r="O247" s="127"/>
      <c r="P247" s="128"/>
      <c r="Q247" s="128"/>
      <c r="R247" s="128"/>
    </row>
    <row r="248" spans="1:18" ht="14.25" customHeight="1" x14ac:dyDescent="0.2">
      <c r="A248" s="128"/>
      <c r="B248" s="128"/>
      <c r="C248" s="128"/>
      <c r="D248" s="128"/>
      <c r="E248" s="128"/>
      <c r="F248" s="128"/>
      <c r="G248" s="128"/>
      <c r="H248" s="128"/>
      <c r="I248" s="128"/>
      <c r="J248" s="128"/>
      <c r="K248" s="134"/>
      <c r="L248" s="134"/>
      <c r="M248" s="142"/>
      <c r="N248" s="127"/>
      <c r="O248" s="127"/>
      <c r="P248" s="128"/>
      <c r="Q248" s="128"/>
      <c r="R248" s="128"/>
    </row>
    <row r="249" spans="1:18" ht="14.25" customHeight="1" x14ac:dyDescent="0.2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23"/>
      <c r="L249" s="123"/>
      <c r="M249" s="123"/>
      <c r="N249" s="123"/>
      <c r="O249" s="123"/>
      <c r="P249" s="128"/>
      <c r="Q249" s="128"/>
      <c r="R249" s="128"/>
    </row>
    <row r="250" spans="1:18" x14ac:dyDescent="0.2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</row>
    <row r="251" spans="1:18" x14ac:dyDescent="0.2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</row>
    <row r="252" spans="1:18" x14ac:dyDescent="0.2">
      <c r="A252" s="128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</row>
    <row r="253" spans="1:18" x14ac:dyDescent="0.2">
      <c r="A253" s="128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</row>
    <row r="254" spans="1:18" x14ac:dyDescent="0.2">
      <c r="A254" s="128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</row>
    <row r="255" spans="1:18" x14ac:dyDescent="0.2">
      <c r="A255" s="128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</row>
    <row r="256" spans="1:18" x14ac:dyDescent="0.2">
      <c r="A256" s="128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</row>
    <row r="257" spans="1:18" x14ac:dyDescent="0.2">
      <c r="A257" s="128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</row>
    <row r="258" spans="1:18" x14ac:dyDescent="0.2">
      <c r="A258" s="128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</row>
    <row r="259" spans="1:18" x14ac:dyDescent="0.2">
      <c r="A259" s="128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</row>
    <row r="260" spans="1:18" x14ac:dyDescent="0.2">
      <c r="A260" s="128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</row>
    <row r="261" spans="1:18" x14ac:dyDescent="0.2">
      <c r="A261" s="128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</row>
    <row r="262" spans="1:18" x14ac:dyDescent="0.2">
      <c r="A262" s="128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</row>
    <row r="263" spans="1:18" x14ac:dyDescent="0.2">
      <c r="A263" s="128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</row>
    <row r="264" spans="1:18" x14ac:dyDescent="0.2">
      <c r="A264" s="128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</row>
    <row r="265" spans="1:18" x14ac:dyDescent="0.2">
      <c r="A265" s="128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</row>
    <row r="266" spans="1:18" x14ac:dyDescent="0.2">
      <c r="A266" s="128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</row>
    <row r="267" spans="1:18" x14ac:dyDescent="0.2">
      <c r="A267" s="128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</row>
    <row r="268" spans="1:18" x14ac:dyDescent="0.2">
      <c r="A268" s="128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</row>
    <row r="269" spans="1:18" x14ac:dyDescent="0.2">
      <c r="A269" s="128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</row>
    <row r="270" spans="1:18" x14ac:dyDescent="0.2">
      <c r="A270" s="128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</row>
    <row r="271" spans="1:18" x14ac:dyDescent="0.2">
      <c r="A271" s="128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</row>
    <row r="272" spans="1:18" x14ac:dyDescent="0.2">
      <c r="A272" s="128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</row>
    <row r="273" spans="1:18" x14ac:dyDescent="0.2">
      <c r="A273" s="128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</row>
    <row r="274" spans="1:18" x14ac:dyDescent="0.2">
      <c r="A274" s="128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</row>
    <row r="275" spans="1:18" x14ac:dyDescent="0.2">
      <c r="A275" s="128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</row>
    <row r="276" spans="1:18" x14ac:dyDescent="0.2">
      <c r="A276" s="128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</row>
    <row r="277" spans="1:18" x14ac:dyDescent="0.2">
      <c r="A277" s="128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</row>
    <row r="278" spans="1:18" x14ac:dyDescent="0.2">
      <c r="A278" s="128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</row>
    <row r="279" spans="1:18" x14ac:dyDescent="0.2">
      <c r="A279" s="128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</row>
    <row r="280" spans="1:18" x14ac:dyDescent="0.2">
      <c r="A280" s="128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</row>
    <row r="281" spans="1:18" x14ac:dyDescent="0.2">
      <c r="A281" s="128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</row>
    <row r="282" spans="1:18" x14ac:dyDescent="0.2">
      <c r="A282" s="128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</row>
    <row r="283" spans="1:18" x14ac:dyDescent="0.2">
      <c r="A283" s="128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</row>
    <row r="284" spans="1:18" x14ac:dyDescent="0.2">
      <c r="A284" s="128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</row>
    <row r="285" spans="1:18" x14ac:dyDescent="0.2">
      <c r="A285" s="128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</row>
    <row r="286" spans="1:18" x14ac:dyDescent="0.2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</row>
    <row r="287" spans="1:18" x14ac:dyDescent="0.2">
      <c r="A287" s="128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</row>
    <row r="288" spans="1:18" x14ac:dyDescent="0.2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</row>
    <row r="289" spans="1:18" x14ac:dyDescent="0.2">
      <c r="A289" s="128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</row>
    <row r="290" spans="1:18" x14ac:dyDescent="0.2">
      <c r="A290" s="128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</row>
  </sheetData>
  <autoFilter ref="A1:M1" xr:uid="{00000000-0009-0000-0000-000000000000}">
    <sortState ref="A2:M198">
      <sortCondition ref="A1:A198"/>
    </sortState>
  </autoFilter>
  <hyperlinks>
    <hyperlink ref="F158" r:id="rId1" xr:uid="{00000000-0004-0000-0000-000000000000}"/>
    <hyperlink ref="E115" r:id="rId2" xr:uid="{00000000-0004-0000-0000-000001000000}"/>
    <hyperlink ref="E173" r:id="rId3" display="dsdomino@cssdecin.cz" xr:uid="{00000000-0004-0000-0000-000002000000}"/>
    <hyperlink ref="F98" r:id="rId4" xr:uid="{00000000-0004-0000-0000-000003000000}"/>
    <hyperlink ref="F91" r:id="rId5" xr:uid="{00000000-0004-0000-0000-000004000000}"/>
    <hyperlink ref="F141" r:id="rId6" xr:uid="{00000000-0004-0000-0000-000005000000}"/>
    <hyperlink ref="E148" r:id="rId7" xr:uid="{00000000-0004-0000-0000-000006000000}"/>
    <hyperlink ref="F16" r:id="rId8" xr:uid="{00000000-0004-0000-0000-000007000000}"/>
    <hyperlink ref="F17" r:id="rId9" xr:uid="{00000000-0004-0000-0000-000008000000}"/>
    <hyperlink ref="E187" r:id="rId10" xr:uid="{4FB1ACA1-48FA-D241-8D1B-2ADF5507452B}"/>
    <hyperlink ref="F187" r:id="rId11" xr:uid="{83528608-28FE-164C-B715-09F994EC93EE}"/>
    <hyperlink ref="E152" r:id="rId12" xr:uid="{86343F83-689B-394A-9CBB-33328B2E279E}"/>
    <hyperlink ref="F39" r:id="rId13" xr:uid="{A5196A38-D6D9-544E-A056-47067586AED1}"/>
    <hyperlink ref="E180" r:id="rId14" xr:uid="{81E7D5EC-1681-DC49-9F26-E4B202D4D3F1}"/>
    <hyperlink ref="E109" r:id="rId15" xr:uid="{61177F92-5502-C048-91CE-F0F6534D65F3}"/>
  </hyperlinks>
  <pageMargins left="0.7" right="0.7" top="0.78740157499999996" bottom="0.78740157499999996" header="0.3" footer="0.3"/>
  <pageSetup paperSize="9" orientation="portrait" horizontalDpi="4294967293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E223"/>
  <sheetViews>
    <sheetView topLeftCell="A58" zoomScale="90" zoomScaleNormal="90" workbookViewId="0">
      <selection activeCell="C16" sqref="C16"/>
    </sheetView>
  </sheetViews>
  <sheetFormatPr baseColWidth="10" defaultColWidth="8.83203125" defaultRowHeight="15" x14ac:dyDescent="0.2"/>
  <cols>
    <col min="1" max="1" width="13.1640625" customWidth="1"/>
    <col min="2" max="2" width="20.33203125" customWidth="1"/>
    <col min="3" max="3" width="63.33203125" customWidth="1"/>
    <col min="4" max="4" width="56.6640625" customWidth="1"/>
  </cols>
  <sheetData>
    <row r="18" ht="15" customHeight="1" x14ac:dyDescent="0.2"/>
    <row r="19" ht="15" customHeight="1" x14ac:dyDescent="0.2"/>
    <row r="20" ht="15" customHeight="1" x14ac:dyDescent="0.2"/>
    <row r="21" ht="15" customHeight="1" x14ac:dyDescent="0.2"/>
    <row r="106" spans="5:5" x14ac:dyDescent="0.2">
      <c r="E106" s="121"/>
    </row>
    <row r="223" spans="1:4" s="117" customFormat="1" x14ac:dyDescent="0.2">
      <c r="A223"/>
      <c r="B223"/>
      <c r="C223"/>
      <c r="D22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Microsoft Office User</cp:lastModifiedBy>
  <dcterms:created xsi:type="dcterms:W3CDTF">2017-03-26T14:57:43Z</dcterms:created>
  <dcterms:modified xsi:type="dcterms:W3CDTF">2026-01-06T17:33:50Z</dcterms:modified>
</cp:coreProperties>
</file>